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sk212/Desktop/シンクロ/Co-Learning/"/>
    </mc:Choice>
  </mc:AlternateContent>
  <xr:revisionPtr revIDLastSave="0" documentId="8_{F91212ED-C399-E24D-B9FB-5E1B00B139CC}" xr6:coauthVersionLast="45" xr6:coauthVersionMax="45" xr10:uidLastSave="{00000000-0000-0000-0000-000000000000}"/>
  <bookViews>
    <workbookView xWindow="33340" yWindow="2120" windowWidth="31340" windowHeight="18580" xr2:uid="{00000000-000D-0000-FFFF-FFFF00000000}"/>
  </bookViews>
  <sheets>
    <sheet name="階段図" sheetId="4" r:id="rId1"/>
    <sheet name="顧客データ" sheetId="3" r:id="rId2"/>
    <sheet name="購買データ" sheetId="1" r:id="rId3"/>
  </sheets>
  <definedNames>
    <definedName name="_xlnm._FilterDatabase" localSheetId="2" hidden="1">購買データ!#REF!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4" l="1"/>
  <c r="G13" i="4"/>
  <c r="F13" i="4"/>
  <c r="G9" i="4"/>
  <c r="F9" i="4"/>
  <c r="E9" i="4"/>
  <c r="G5" i="4"/>
  <c r="F5" i="4"/>
  <c r="E5" i="4"/>
  <c r="G14" i="4"/>
  <c r="G10" i="4"/>
  <c r="G6" i="4"/>
  <c r="G2" i="4"/>
  <c r="F10" i="4"/>
  <c r="F6" i="4"/>
  <c r="F2" i="4"/>
  <c r="E6" i="4"/>
  <c r="E2" i="4"/>
  <c r="G18" i="4"/>
  <c r="F14" i="4"/>
  <c r="F15" i="4" s="1"/>
  <c r="E10" i="4"/>
  <c r="D6" i="4"/>
  <c r="D5" i="4"/>
  <c r="D2" i="4"/>
  <c r="G15" i="4" l="1"/>
  <c r="G16" i="4" s="1"/>
  <c r="G11" i="4"/>
  <c r="G12" i="4" s="1"/>
  <c r="G7" i="4"/>
  <c r="G8" i="4" s="1"/>
  <c r="G3" i="4"/>
  <c r="G4" i="4" s="1"/>
  <c r="F11" i="4"/>
  <c r="F12" i="4" s="1"/>
  <c r="F7" i="4"/>
  <c r="F8" i="4" s="1"/>
  <c r="F3" i="4"/>
  <c r="F4" i="4" s="1"/>
  <c r="E7" i="4"/>
  <c r="E8" i="4" s="1"/>
  <c r="E3" i="4"/>
  <c r="E4" i="4" s="1"/>
  <c r="G19" i="4"/>
  <c r="G20" i="4" s="1"/>
  <c r="F16" i="4"/>
  <c r="E11" i="4"/>
  <c r="E12" i="4" s="1"/>
  <c r="D7" i="4"/>
  <c r="D8" i="4" s="1"/>
  <c r="D3" i="4"/>
  <c r="D4" i="4" s="1"/>
  <c r="C3" i="4"/>
  <c r="C4" i="4"/>
  <c r="C2" i="4"/>
  <c r="G501" i="3"/>
  <c r="F501" i="3"/>
  <c r="E501" i="3"/>
  <c r="D501" i="3"/>
  <c r="C501" i="3"/>
  <c r="G500" i="3"/>
  <c r="F500" i="3"/>
  <c r="E500" i="3"/>
  <c r="D500" i="3"/>
  <c r="C500" i="3"/>
  <c r="G499" i="3"/>
  <c r="F499" i="3"/>
  <c r="E499" i="3"/>
  <c r="D499" i="3"/>
  <c r="C499" i="3"/>
  <c r="G498" i="3"/>
  <c r="F498" i="3"/>
  <c r="E498" i="3"/>
  <c r="D498" i="3"/>
  <c r="C498" i="3"/>
  <c r="G497" i="3"/>
  <c r="F497" i="3"/>
  <c r="E497" i="3"/>
  <c r="D497" i="3"/>
  <c r="C497" i="3"/>
  <c r="G496" i="3"/>
  <c r="F496" i="3"/>
  <c r="E496" i="3"/>
  <c r="D496" i="3"/>
  <c r="C496" i="3"/>
  <c r="G495" i="3"/>
  <c r="F495" i="3"/>
  <c r="E495" i="3"/>
  <c r="D495" i="3"/>
  <c r="C495" i="3"/>
  <c r="G494" i="3"/>
  <c r="F494" i="3"/>
  <c r="E494" i="3"/>
  <c r="D494" i="3"/>
  <c r="C494" i="3"/>
  <c r="G493" i="3"/>
  <c r="F493" i="3"/>
  <c r="E493" i="3"/>
  <c r="D493" i="3"/>
  <c r="C493" i="3"/>
  <c r="G492" i="3"/>
  <c r="F492" i="3"/>
  <c r="E492" i="3"/>
  <c r="D492" i="3"/>
  <c r="C492" i="3"/>
  <c r="G491" i="3"/>
  <c r="F491" i="3"/>
  <c r="E491" i="3"/>
  <c r="D491" i="3"/>
  <c r="C491" i="3"/>
  <c r="G490" i="3"/>
  <c r="F490" i="3"/>
  <c r="E490" i="3"/>
  <c r="D490" i="3"/>
  <c r="C490" i="3"/>
  <c r="G489" i="3"/>
  <c r="F489" i="3"/>
  <c r="E489" i="3"/>
  <c r="D489" i="3"/>
  <c r="C489" i="3"/>
  <c r="G488" i="3"/>
  <c r="F488" i="3"/>
  <c r="E488" i="3"/>
  <c r="D488" i="3"/>
  <c r="C488" i="3"/>
  <c r="G487" i="3"/>
  <c r="F487" i="3"/>
  <c r="E487" i="3"/>
  <c r="D487" i="3"/>
  <c r="C487" i="3"/>
  <c r="G486" i="3"/>
  <c r="F486" i="3"/>
  <c r="E486" i="3"/>
  <c r="D486" i="3"/>
  <c r="C486" i="3"/>
  <c r="G485" i="3"/>
  <c r="F485" i="3"/>
  <c r="E485" i="3"/>
  <c r="D485" i="3"/>
  <c r="C485" i="3"/>
  <c r="G484" i="3"/>
  <c r="F484" i="3"/>
  <c r="E484" i="3"/>
  <c r="D484" i="3"/>
  <c r="C484" i="3"/>
  <c r="G483" i="3"/>
  <c r="F483" i="3"/>
  <c r="E483" i="3"/>
  <c r="D483" i="3"/>
  <c r="C483" i="3"/>
  <c r="G482" i="3"/>
  <c r="F482" i="3"/>
  <c r="E482" i="3"/>
  <c r="D482" i="3"/>
  <c r="C482" i="3"/>
  <c r="G481" i="3"/>
  <c r="F481" i="3"/>
  <c r="E481" i="3"/>
  <c r="D481" i="3"/>
  <c r="C481" i="3"/>
  <c r="G480" i="3"/>
  <c r="F480" i="3"/>
  <c r="E480" i="3"/>
  <c r="D480" i="3"/>
  <c r="C480" i="3"/>
  <c r="G479" i="3"/>
  <c r="F479" i="3"/>
  <c r="E479" i="3"/>
  <c r="D479" i="3"/>
  <c r="C479" i="3"/>
  <c r="G478" i="3"/>
  <c r="F478" i="3"/>
  <c r="E478" i="3"/>
  <c r="D478" i="3"/>
  <c r="C478" i="3"/>
  <c r="G477" i="3"/>
  <c r="F477" i="3"/>
  <c r="E477" i="3"/>
  <c r="D477" i="3"/>
  <c r="C477" i="3"/>
  <c r="G476" i="3"/>
  <c r="F476" i="3"/>
  <c r="E476" i="3"/>
  <c r="D476" i="3"/>
  <c r="C476" i="3"/>
  <c r="G475" i="3"/>
  <c r="F475" i="3"/>
  <c r="E475" i="3"/>
  <c r="D475" i="3"/>
  <c r="C475" i="3"/>
  <c r="G474" i="3"/>
  <c r="F474" i="3"/>
  <c r="E474" i="3"/>
  <c r="D474" i="3"/>
  <c r="C474" i="3"/>
  <c r="G473" i="3"/>
  <c r="F473" i="3"/>
  <c r="E473" i="3"/>
  <c r="D473" i="3"/>
  <c r="C473" i="3"/>
  <c r="G472" i="3"/>
  <c r="F472" i="3"/>
  <c r="E472" i="3"/>
  <c r="D472" i="3"/>
  <c r="C472" i="3"/>
  <c r="G471" i="3"/>
  <c r="F471" i="3"/>
  <c r="E471" i="3"/>
  <c r="D471" i="3"/>
  <c r="C471" i="3"/>
  <c r="G470" i="3"/>
  <c r="F470" i="3"/>
  <c r="E470" i="3"/>
  <c r="D470" i="3"/>
  <c r="C470" i="3"/>
  <c r="G469" i="3"/>
  <c r="F469" i="3"/>
  <c r="E469" i="3"/>
  <c r="D469" i="3"/>
  <c r="C469" i="3"/>
  <c r="G468" i="3"/>
  <c r="F468" i="3"/>
  <c r="E468" i="3"/>
  <c r="D468" i="3"/>
  <c r="C468" i="3"/>
  <c r="G467" i="3"/>
  <c r="F467" i="3"/>
  <c r="E467" i="3"/>
  <c r="D467" i="3"/>
  <c r="C467" i="3"/>
  <c r="G466" i="3"/>
  <c r="F466" i="3"/>
  <c r="E466" i="3"/>
  <c r="D466" i="3"/>
  <c r="C466" i="3"/>
  <c r="G465" i="3"/>
  <c r="F465" i="3"/>
  <c r="E465" i="3"/>
  <c r="D465" i="3"/>
  <c r="C465" i="3"/>
  <c r="G464" i="3"/>
  <c r="F464" i="3"/>
  <c r="E464" i="3"/>
  <c r="D464" i="3"/>
  <c r="C464" i="3"/>
  <c r="G463" i="3"/>
  <c r="F463" i="3"/>
  <c r="E463" i="3"/>
  <c r="D463" i="3"/>
  <c r="C463" i="3"/>
  <c r="G462" i="3"/>
  <c r="F462" i="3"/>
  <c r="E462" i="3"/>
  <c r="D462" i="3"/>
  <c r="C462" i="3"/>
  <c r="G461" i="3"/>
  <c r="F461" i="3"/>
  <c r="E461" i="3"/>
  <c r="D461" i="3"/>
  <c r="C461" i="3"/>
  <c r="G460" i="3"/>
  <c r="F460" i="3"/>
  <c r="E460" i="3"/>
  <c r="D460" i="3"/>
  <c r="C460" i="3"/>
  <c r="G459" i="3"/>
  <c r="F459" i="3"/>
  <c r="E459" i="3"/>
  <c r="D459" i="3"/>
  <c r="C459" i="3"/>
  <c r="G458" i="3"/>
  <c r="F458" i="3"/>
  <c r="E458" i="3"/>
  <c r="D458" i="3"/>
  <c r="C458" i="3"/>
  <c r="G457" i="3"/>
  <c r="F457" i="3"/>
  <c r="E457" i="3"/>
  <c r="D457" i="3"/>
  <c r="C457" i="3"/>
  <c r="G456" i="3"/>
  <c r="F456" i="3"/>
  <c r="E456" i="3"/>
  <c r="D456" i="3"/>
  <c r="C456" i="3"/>
  <c r="G455" i="3"/>
  <c r="F455" i="3"/>
  <c r="E455" i="3"/>
  <c r="D455" i="3"/>
  <c r="C455" i="3"/>
  <c r="G454" i="3"/>
  <c r="F454" i="3"/>
  <c r="E454" i="3"/>
  <c r="D454" i="3"/>
  <c r="C454" i="3"/>
  <c r="G453" i="3"/>
  <c r="F453" i="3"/>
  <c r="E453" i="3"/>
  <c r="D453" i="3"/>
  <c r="C453" i="3"/>
  <c r="G452" i="3"/>
  <c r="F452" i="3"/>
  <c r="E452" i="3"/>
  <c r="D452" i="3"/>
  <c r="C452" i="3"/>
  <c r="G451" i="3"/>
  <c r="F451" i="3"/>
  <c r="E451" i="3"/>
  <c r="D451" i="3"/>
  <c r="C451" i="3"/>
  <c r="G450" i="3"/>
  <c r="F450" i="3"/>
  <c r="E450" i="3"/>
  <c r="D450" i="3"/>
  <c r="C450" i="3"/>
  <c r="G449" i="3"/>
  <c r="F449" i="3"/>
  <c r="E449" i="3"/>
  <c r="D449" i="3"/>
  <c r="C449" i="3"/>
  <c r="G448" i="3"/>
  <c r="F448" i="3"/>
  <c r="E448" i="3"/>
  <c r="D448" i="3"/>
  <c r="C448" i="3"/>
  <c r="G447" i="3"/>
  <c r="F447" i="3"/>
  <c r="E447" i="3"/>
  <c r="D447" i="3"/>
  <c r="C447" i="3"/>
  <c r="G446" i="3"/>
  <c r="F446" i="3"/>
  <c r="E446" i="3"/>
  <c r="D446" i="3"/>
  <c r="C446" i="3"/>
  <c r="G445" i="3"/>
  <c r="F445" i="3"/>
  <c r="E445" i="3"/>
  <c r="D445" i="3"/>
  <c r="C445" i="3"/>
  <c r="G444" i="3"/>
  <c r="F444" i="3"/>
  <c r="E444" i="3"/>
  <c r="D444" i="3"/>
  <c r="C444" i="3"/>
  <c r="G443" i="3"/>
  <c r="F443" i="3"/>
  <c r="E443" i="3"/>
  <c r="D443" i="3"/>
  <c r="C443" i="3"/>
  <c r="G442" i="3"/>
  <c r="F442" i="3"/>
  <c r="E442" i="3"/>
  <c r="D442" i="3"/>
  <c r="C442" i="3"/>
  <c r="G441" i="3"/>
  <c r="F441" i="3"/>
  <c r="E441" i="3"/>
  <c r="D441" i="3"/>
  <c r="C441" i="3"/>
  <c r="G440" i="3"/>
  <c r="F440" i="3"/>
  <c r="E440" i="3"/>
  <c r="D440" i="3"/>
  <c r="C440" i="3"/>
  <c r="G439" i="3"/>
  <c r="F439" i="3"/>
  <c r="E439" i="3"/>
  <c r="D439" i="3"/>
  <c r="C439" i="3"/>
  <c r="G438" i="3"/>
  <c r="F438" i="3"/>
  <c r="E438" i="3"/>
  <c r="D438" i="3"/>
  <c r="C438" i="3"/>
  <c r="G437" i="3"/>
  <c r="F437" i="3"/>
  <c r="E437" i="3"/>
  <c r="D437" i="3"/>
  <c r="C437" i="3"/>
  <c r="G436" i="3"/>
  <c r="F436" i="3"/>
  <c r="E436" i="3"/>
  <c r="D436" i="3"/>
  <c r="C436" i="3"/>
  <c r="G435" i="3"/>
  <c r="F435" i="3"/>
  <c r="E435" i="3"/>
  <c r="D435" i="3"/>
  <c r="C435" i="3"/>
  <c r="G434" i="3"/>
  <c r="F434" i="3"/>
  <c r="E434" i="3"/>
  <c r="D434" i="3"/>
  <c r="C434" i="3"/>
  <c r="G433" i="3"/>
  <c r="F433" i="3"/>
  <c r="E433" i="3"/>
  <c r="D433" i="3"/>
  <c r="C433" i="3"/>
  <c r="G432" i="3"/>
  <c r="F432" i="3"/>
  <c r="E432" i="3"/>
  <c r="D432" i="3"/>
  <c r="C432" i="3"/>
  <c r="G431" i="3"/>
  <c r="F431" i="3"/>
  <c r="E431" i="3"/>
  <c r="D431" i="3"/>
  <c r="C431" i="3"/>
  <c r="G430" i="3"/>
  <c r="F430" i="3"/>
  <c r="E430" i="3"/>
  <c r="D430" i="3"/>
  <c r="C430" i="3"/>
  <c r="G429" i="3"/>
  <c r="F429" i="3"/>
  <c r="E429" i="3"/>
  <c r="D429" i="3"/>
  <c r="C429" i="3"/>
  <c r="G428" i="3"/>
  <c r="F428" i="3"/>
  <c r="E428" i="3"/>
  <c r="D428" i="3"/>
  <c r="C428" i="3"/>
  <c r="G427" i="3"/>
  <c r="F427" i="3"/>
  <c r="E427" i="3"/>
  <c r="D427" i="3"/>
  <c r="C427" i="3"/>
  <c r="G426" i="3"/>
  <c r="F426" i="3"/>
  <c r="E426" i="3"/>
  <c r="D426" i="3"/>
  <c r="C426" i="3"/>
  <c r="G425" i="3"/>
  <c r="F425" i="3"/>
  <c r="E425" i="3"/>
  <c r="D425" i="3"/>
  <c r="C425" i="3"/>
  <c r="G424" i="3"/>
  <c r="F424" i="3"/>
  <c r="E424" i="3"/>
  <c r="D424" i="3"/>
  <c r="C424" i="3"/>
  <c r="G423" i="3"/>
  <c r="F423" i="3"/>
  <c r="E423" i="3"/>
  <c r="D423" i="3"/>
  <c r="C423" i="3"/>
  <c r="G422" i="3"/>
  <c r="F422" i="3"/>
  <c r="E422" i="3"/>
  <c r="D422" i="3"/>
  <c r="C422" i="3"/>
  <c r="G421" i="3"/>
  <c r="F421" i="3"/>
  <c r="E421" i="3"/>
  <c r="D421" i="3"/>
  <c r="C421" i="3"/>
  <c r="G420" i="3"/>
  <c r="F420" i="3"/>
  <c r="E420" i="3"/>
  <c r="D420" i="3"/>
  <c r="C420" i="3"/>
  <c r="G419" i="3"/>
  <c r="F419" i="3"/>
  <c r="E419" i="3"/>
  <c r="D419" i="3"/>
  <c r="C419" i="3"/>
  <c r="G418" i="3"/>
  <c r="F418" i="3"/>
  <c r="E418" i="3"/>
  <c r="D418" i="3"/>
  <c r="C418" i="3"/>
  <c r="G417" i="3"/>
  <c r="F417" i="3"/>
  <c r="E417" i="3"/>
  <c r="D417" i="3"/>
  <c r="C417" i="3"/>
  <c r="G416" i="3"/>
  <c r="F416" i="3"/>
  <c r="E416" i="3"/>
  <c r="D416" i="3"/>
  <c r="C416" i="3"/>
  <c r="G415" i="3"/>
  <c r="F415" i="3"/>
  <c r="E415" i="3"/>
  <c r="D415" i="3"/>
  <c r="C415" i="3"/>
  <c r="G414" i="3"/>
  <c r="F414" i="3"/>
  <c r="E414" i="3"/>
  <c r="D414" i="3"/>
  <c r="C414" i="3"/>
  <c r="G413" i="3"/>
  <c r="F413" i="3"/>
  <c r="E413" i="3"/>
  <c r="D413" i="3"/>
  <c r="C413" i="3"/>
  <c r="G412" i="3"/>
  <c r="F412" i="3"/>
  <c r="E412" i="3"/>
  <c r="D412" i="3"/>
  <c r="C412" i="3"/>
  <c r="G411" i="3"/>
  <c r="F411" i="3"/>
  <c r="E411" i="3"/>
  <c r="D411" i="3"/>
  <c r="C411" i="3"/>
  <c r="G410" i="3"/>
  <c r="F410" i="3"/>
  <c r="E410" i="3"/>
  <c r="D410" i="3"/>
  <c r="C410" i="3"/>
  <c r="G409" i="3"/>
  <c r="F409" i="3"/>
  <c r="E409" i="3"/>
  <c r="D409" i="3"/>
  <c r="C409" i="3"/>
  <c r="G408" i="3"/>
  <c r="F408" i="3"/>
  <c r="E408" i="3"/>
  <c r="D408" i="3"/>
  <c r="C408" i="3"/>
  <c r="G407" i="3"/>
  <c r="F407" i="3"/>
  <c r="E407" i="3"/>
  <c r="D407" i="3"/>
  <c r="C407" i="3"/>
  <c r="G406" i="3"/>
  <c r="F406" i="3"/>
  <c r="E406" i="3"/>
  <c r="D406" i="3"/>
  <c r="C406" i="3"/>
  <c r="G405" i="3"/>
  <c r="F405" i="3"/>
  <c r="E405" i="3"/>
  <c r="D405" i="3"/>
  <c r="C405" i="3"/>
  <c r="G404" i="3"/>
  <c r="F404" i="3"/>
  <c r="E404" i="3"/>
  <c r="D404" i="3"/>
  <c r="C404" i="3"/>
  <c r="G403" i="3"/>
  <c r="F403" i="3"/>
  <c r="E403" i="3"/>
  <c r="D403" i="3"/>
  <c r="C403" i="3"/>
  <c r="G402" i="3"/>
  <c r="F402" i="3"/>
  <c r="E402" i="3"/>
  <c r="D402" i="3"/>
  <c r="C402" i="3"/>
  <c r="G401" i="3"/>
  <c r="F401" i="3"/>
  <c r="E401" i="3"/>
  <c r="D401" i="3"/>
  <c r="C401" i="3"/>
  <c r="G400" i="3"/>
  <c r="F400" i="3"/>
  <c r="E400" i="3"/>
  <c r="D400" i="3"/>
  <c r="C400" i="3"/>
  <c r="G399" i="3"/>
  <c r="F399" i="3"/>
  <c r="E399" i="3"/>
  <c r="D399" i="3"/>
  <c r="C399" i="3"/>
  <c r="G398" i="3"/>
  <c r="F398" i="3"/>
  <c r="E398" i="3"/>
  <c r="D398" i="3"/>
  <c r="C398" i="3"/>
  <c r="G397" i="3"/>
  <c r="F397" i="3"/>
  <c r="E397" i="3"/>
  <c r="D397" i="3"/>
  <c r="C397" i="3"/>
  <c r="G396" i="3"/>
  <c r="F396" i="3"/>
  <c r="E396" i="3"/>
  <c r="D396" i="3"/>
  <c r="C396" i="3"/>
  <c r="G395" i="3"/>
  <c r="F395" i="3"/>
  <c r="E395" i="3"/>
  <c r="D395" i="3"/>
  <c r="C395" i="3"/>
  <c r="G394" i="3"/>
  <c r="F394" i="3"/>
  <c r="E394" i="3"/>
  <c r="D394" i="3"/>
  <c r="C394" i="3"/>
  <c r="G393" i="3"/>
  <c r="F393" i="3"/>
  <c r="E393" i="3"/>
  <c r="D393" i="3"/>
  <c r="C393" i="3"/>
  <c r="G392" i="3"/>
  <c r="F392" i="3"/>
  <c r="E392" i="3"/>
  <c r="D392" i="3"/>
  <c r="C392" i="3"/>
  <c r="G391" i="3"/>
  <c r="F391" i="3"/>
  <c r="E391" i="3"/>
  <c r="D391" i="3"/>
  <c r="C391" i="3"/>
  <c r="G390" i="3"/>
  <c r="F390" i="3"/>
  <c r="E390" i="3"/>
  <c r="D390" i="3"/>
  <c r="C390" i="3"/>
  <c r="G389" i="3"/>
  <c r="F389" i="3"/>
  <c r="E389" i="3"/>
  <c r="D389" i="3"/>
  <c r="C389" i="3"/>
  <c r="G388" i="3"/>
  <c r="F388" i="3"/>
  <c r="E388" i="3"/>
  <c r="D388" i="3"/>
  <c r="C388" i="3"/>
  <c r="G387" i="3"/>
  <c r="F387" i="3"/>
  <c r="E387" i="3"/>
  <c r="D387" i="3"/>
  <c r="C387" i="3"/>
  <c r="G386" i="3"/>
  <c r="F386" i="3"/>
  <c r="E386" i="3"/>
  <c r="D386" i="3"/>
  <c r="C386" i="3"/>
  <c r="G385" i="3"/>
  <c r="F385" i="3"/>
  <c r="E385" i="3"/>
  <c r="D385" i="3"/>
  <c r="C385" i="3"/>
  <c r="G384" i="3"/>
  <c r="F384" i="3"/>
  <c r="E384" i="3"/>
  <c r="D384" i="3"/>
  <c r="C384" i="3"/>
  <c r="G383" i="3"/>
  <c r="F383" i="3"/>
  <c r="E383" i="3"/>
  <c r="D383" i="3"/>
  <c r="C383" i="3"/>
  <c r="G382" i="3"/>
  <c r="F382" i="3"/>
  <c r="E382" i="3"/>
  <c r="D382" i="3"/>
  <c r="C382" i="3"/>
  <c r="G381" i="3"/>
  <c r="F381" i="3"/>
  <c r="E381" i="3"/>
  <c r="D381" i="3"/>
  <c r="C381" i="3"/>
  <c r="G380" i="3"/>
  <c r="F380" i="3"/>
  <c r="E380" i="3"/>
  <c r="D380" i="3"/>
  <c r="C380" i="3"/>
  <c r="G379" i="3"/>
  <c r="F379" i="3"/>
  <c r="E379" i="3"/>
  <c r="D379" i="3"/>
  <c r="C379" i="3"/>
  <c r="G378" i="3"/>
  <c r="F378" i="3"/>
  <c r="E378" i="3"/>
  <c r="D378" i="3"/>
  <c r="C378" i="3"/>
  <c r="G377" i="3"/>
  <c r="F377" i="3"/>
  <c r="E377" i="3"/>
  <c r="D377" i="3"/>
  <c r="C377" i="3"/>
  <c r="G376" i="3"/>
  <c r="F376" i="3"/>
  <c r="E376" i="3"/>
  <c r="D376" i="3"/>
  <c r="C376" i="3"/>
  <c r="G375" i="3"/>
  <c r="F375" i="3"/>
  <c r="E375" i="3"/>
  <c r="D375" i="3"/>
  <c r="C375" i="3"/>
  <c r="G374" i="3"/>
  <c r="F374" i="3"/>
  <c r="E374" i="3"/>
  <c r="D374" i="3"/>
  <c r="C374" i="3"/>
  <c r="G373" i="3"/>
  <c r="F373" i="3"/>
  <c r="E373" i="3"/>
  <c r="D373" i="3"/>
  <c r="C373" i="3"/>
  <c r="G372" i="3"/>
  <c r="F372" i="3"/>
  <c r="E372" i="3"/>
  <c r="D372" i="3"/>
  <c r="C372" i="3"/>
  <c r="G371" i="3"/>
  <c r="F371" i="3"/>
  <c r="E371" i="3"/>
  <c r="D371" i="3"/>
  <c r="C371" i="3"/>
  <c r="G370" i="3"/>
  <c r="F370" i="3"/>
  <c r="E370" i="3"/>
  <c r="D370" i="3"/>
  <c r="C370" i="3"/>
  <c r="G369" i="3"/>
  <c r="F369" i="3"/>
  <c r="E369" i="3"/>
  <c r="D369" i="3"/>
  <c r="C369" i="3"/>
  <c r="G368" i="3"/>
  <c r="F368" i="3"/>
  <c r="E368" i="3"/>
  <c r="D368" i="3"/>
  <c r="C368" i="3"/>
  <c r="G367" i="3"/>
  <c r="F367" i="3"/>
  <c r="E367" i="3"/>
  <c r="D367" i="3"/>
  <c r="C367" i="3"/>
  <c r="G366" i="3"/>
  <c r="F366" i="3"/>
  <c r="E366" i="3"/>
  <c r="D366" i="3"/>
  <c r="C366" i="3"/>
  <c r="G365" i="3"/>
  <c r="F365" i="3"/>
  <c r="E365" i="3"/>
  <c r="D365" i="3"/>
  <c r="C365" i="3"/>
  <c r="G364" i="3"/>
  <c r="F364" i="3"/>
  <c r="E364" i="3"/>
  <c r="D364" i="3"/>
  <c r="C364" i="3"/>
  <c r="G363" i="3"/>
  <c r="F363" i="3"/>
  <c r="E363" i="3"/>
  <c r="D363" i="3"/>
  <c r="C363" i="3"/>
  <c r="G362" i="3"/>
  <c r="F362" i="3"/>
  <c r="E362" i="3"/>
  <c r="D362" i="3"/>
  <c r="C362" i="3"/>
  <c r="G361" i="3"/>
  <c r="F361" i="3"/>
  <c r="E361" i="3"/>
  <c r="D361" i="3"/>
  <c r="C361" i="3"/>
  <c r="G360" i="3"/>
  <c r="F360" i="3"/>
  <c r="E360" i="3"/>
  <c r="D360" i="3"/>
  <c r="C360" i="3"/>
  <c r="G359" i="3"/>
  <c r="F359" i="3"/>
  <c r="E359" i="3"/>
  <c r="D359" i="3"/>
  <c r="C359" i="3"/>
  <c r="G358" i="3"/>
  <c r="F358" i="3"/>
  <c r="E358" i="3"/>
  <c r="D358" i="3"/>
  <c r="C358" i="3"/>
  <c r="G357" i="3"/>
  <c r="F357" i="3"/>
  <c r="E357" i="3"/>
  <c r="D357" i="3"/>
  <c r="C357" i="3"/>
  <c r="G356" i="3"/>
  <c r="F356" i="3"/>
  <c r="E356" i="3"/>
  <c r="D356" i="3"/>
  <c r="C356" i="3"/>
  <c r="G355" i="3"/>
  <c r="F355" i="3"/>
  <c r="E355" i="3"/>
  <c r="D355" i="3"/>
  <c r="C355" i="3"/>
  <c r="G354" i="3"/>
  <c r="F354" i="3"/>
  <c r="E354" i="3"/>
  <c r="D354" i="3"/>
  <c r="C354" i="3"/>
  <c r="G353" i="3"/>
  <c r="F353" i="3"/>
  <c r="E353" i="3"/>
  <c r="D353" i="3"/>
  <c r="C353" i="3"/>
  <c r="G352" i="3"/>
  <c r="F352" i="3"/>
  <c r="E352" i="3"/>
  <c r="D352" i="3"/>
  <c r="C352" i="3"/>
  <c r="G351" i="3"/>
  <c r="F351" i="3"/>
  <c r="E351" i="3"/>
  <c r="D351" i="3"/>
  <c r="C351" i="3"/>
  <c r="G350" i="3"/>
  <c r="F350" i="3"/>
  <c r="E350" i="3"/>
  <c r="D350" i="3"/>
  <c r="C350" i="3"/>
  <c r="G349" i="3"/>
  <c r="F349" i="3"/>
  <c r="E349" i="3"/>
  <c r="D349" i="3"/>
  <c r="C349" i="3"/>
  <c r="G348" i="3"/>
  <c r="F348" i="3"/>
  <c r="E348" i="3"/>
  <c r="D348" i="3"/>
  <c r="C348" i="3"/>
  <c r="G347" i="3"/>
  <c r="F347" i="3"/>
  <c r="E347" i="3"/>
  <c r="D347" i="3"/>
  <c r="C347" i="3"/>
  <c r="G346" i="3"/>
  <c r="F346" i="3"/>
  <c r="E346" i="3"/>
  <c r="D346" i="3"/>
  <c r="C346" i="3"/>
  <c r="G345" i="3"/>
  <c r="F345" i="3"/>
  <c r="E345" i="3"/>
  <c r="D345" i="3"/>
  <c r="C345" i="3"/>
  <c r="G344" i="3"/>
  <c r="F344" i="3"/>
  <c r="E344" i="3"/>
  <c r="D344" i="3"/>
  <c r="C344" i="3"/>
  <c r="G343" i="3"/>
  <c r="F343" i="3"/>
  <c r="E343" i="3"/>
  <c r="D343" i="3"/>
  <c r="C343" i="3"/>
  <c r="G342" i="3"/>
  <c r="F342" i="3"/>
  <c r="E342" i="3"/>
  <c r="D342" i="3"/>
  <c r="C342" i="3"/>
  <c r="G341" i="3"/>
  <c r="F341" i="3"/>
  <c r="E341" i="3"/>
  <c r="D341" i="3"/>
  <c r="C341" i="3"/>
  <c r="G340" i="3"/>
  <c r="F340" i="3"/>
  <c r="E340" i="3"/>
  <c r="D340" i="3"/>
  <c r="C340" i="3"/>
  <c r="G339" i="3"/>
  <c r="F339" i="3"/>
  <c r="E339" i="3"/>
  <c r="D339" i="3"/>
  <c r="C339" i="3"/>
  <c r="G338" i="3"/>
  <c r="F338" i="3"/>
  <c r="E338" i="3"/>
  <c r="D338" i="3"/>
  <c r="C338" i="3"/>
  <c r="G337" i="3"/>
  <c r="F337" i="3"/>
  <c r="E337" i="3"/>
  <c r="D337" i="3"/>
  <c r="C337" i="3"/>
  <c r="G336" i="3"/>
  <c r="F336" i="3"/>
  <c r="E336" i="3"/>
  <c r="D336" i="3"/>
  <c r="C336" i="3"/>
  <c r="G335" i="3"/>
  <c r="F335" i="3"/>
  <c r="E335" i="3"/>
  <c r="D335" i="3"/>
  <c r="C335" i="3"/>
  <c r="G334" i="3"/>
  <c r="F334" i="3"/>
  <c r="E334" i="3"/>
  <c r="D334" i="3"/>
  <c r="C334" i="3"/>
  <c r="G333" i="3"/>
  <c r="F333" i="3"/>
  <c r="E333" i="3"/>
  <c r="D333" i="3"/>
  <c r="C333" i="3"/>
  <c r="G332" i="3"/>
  <c r="F332" i="3"/>
  <c r="E332" i="3"/>
  <c r="D332" i="3"/>
  <c r="C332" i="3"/>
  <c r="G331" i="3"/>
  <c r="F331" i="3"/>
  <c r="E331" i="3"/>
  <c r="D331" i="3"/>
  <c r="C331" i="3"/>
  <c r="G330" i="3"/>
  <c r="F330" i="3"/>
  <c r="E330" i="3"/>
  <c r="D330" i="3"/>
  <c r="C330" i="3"/>
  <c r="G329" i="3"/>
  <c r="F329" i="3"/>
  <c r="E329" i="3"/>
  <c r="D329" i="3"/>
  <c r="C329" i="3"/>
  <c r="G328" i="3"/>
  <c r="F328" i="3"/>
  <c r="E328" i="3"/>
  <c r="D328" i="3"/>
  <c r="C328" i="3"/>
  <c r="G327" i="3"/>
  <c r="F327" i="3"/>
  <c r="E327" i="3"/>
  <c r="D327" i="3"/>
  <c r="C327" i="3"/>
  <c r="G326" i="3"/>
  <c r="F326" i="3"/>
  <c r="E326" i="3"/>
  <c r="D326" i="3"/>
  <c r="C326" i="3"/>
  <c r="G325" i="3"/>
  <c r="F325" i="3"/>
  <c r="E325" i="3"/>
  <c r="D325" i="3"/>
  <c r="C325" i="3"/>
  <c r="G324" i="3"/>
  <c r="F324" i="3"/>
  <c r="E324" i="3"/>
  <c r="D324" i="3"/>
  <c r="C324" i="3"/>
  <c r="G323" i="3"/>
  <c r="F323" i="3"/>
  <c r="E323" i="3"/>
  <c r="D323" i="3"/>
  <c r="C323" i="3"/>
  <c r="G322" i="3"/>
  <c r="F322" i="3"/>
  <c r="E322" i="3"/>
  <c r="D322" i="3"/>
  <c r="C322" i="3"/>
  <c r="G321" i="3"/>
  <c r="F321" i="3"/>
  <c r="E321" i="3"/>
  <c r="D321" i="3"/>
  <c r="C321" i="3"/>
  <c r="G320" i="3"/>
  <c r="F320" i="3"/>
  <c r="E320" i="3"/>
  <c r="D320" i="3"/>
  <c r="C320" i="3"/>
  <c r="G319" i="3"/>
  <c r="F319" i="3"/>
  <c r="E319" i="3"/>
  <c r="D319" i="3"/>
  <c r="C319" i="3"/>
  <c r="G318" i="3"/>
  <c r="F318" i="3"/>
  <c r="E318" i="3"/>
  <c r="D318" i="3"/>
  <c r="C318" i="3"/>
  <c r="G317" i="3"/>
  <c r="F317" i="3"/>
  <c r="E317" i="3"/>
  <c r="D317" i="3"/>
  <c r="C317" i="3"/>
  <c r="G316" i="3"/>
  <c r="F316" i="3"/>
  <c r="E316" i="3"/>
  <c r="D316" i="3"/>
  <c r="C316" i="3"/>
  <c r="G315" i="3"/>
  <c r="F315" i="3"/>
  <c r="E315" i="3"/>
  <c r="D315" i="3"/>
  <c r="C315" i="3"/>
  <c r="G314" i="3"/>
  <c r="F314" i="3"/>
  <c r="E314" i="3"/>
  <c r="D314" i="3"/>
  <c r="C314" i="3"/>
  <c r="G313" i="3"/>
  <c r="F313" i="3"/>
  <c r="E313" i="3"/>
  <c r="D313" i="3"/>
  <c r="C313" i="3"/>
  <c r="G312" i="3"/>
  <c r="F312" i="3"/>
  <c r="E312" i="3"/>
  <c r="D312" i="3"/>
  <c r="C312" i="3"/>
  <c r="G311" i="3"/>
  <c r="F311" i="3"/>
  <c r="E311" i="3"/>
  <c r="D311" i="3"/>
  <c r="C311" i="3"/>
  <c r="G310" i="3"/>
  <c r="F310" i="3"/>
  <c r="E310" i="3"/>
  <c r="D310" i="3"/>
  <c r="C310" i="3"/>
  <c r="G309" i="3"/>
  <c r="F309" i="3"/>
  <c r="E309" i="3"/>
  <c r="D309" i="3"/>
  <c r="C309" i="3"/>
  <c r="G308" i="3"/>
  <c r="F308" i="3"/>
  <c r="E308" i="3"/>
  <c r="D308" i="3"/>
  <c r="C308" i="3"/>
  <c r="G307" i="3"/>
  <c r="F307" i="3"/>
  <c r="E307" i="3"/>
  <c r="D307" i="3"/>
  <c r="C307" i="3"/>
  <c r="G306" i="3"/>
  <c r="F306" i="3"/>
  <c r="E306" i="3"/>
  <c r="D306" i="3"/>
  <c r="C306" i="3"/>
  <c r="G305" i="3"/>
  <c r="F305" i="3"/>
  <c r="E305" i="3"/>
  <c r="D305" i="3"/>
  <c r="C305" i="3"/>
  <c r="G304" i="3"/>
  <c r="F304" i="3"/>
  <c r="E304" i="3"/>
  <c r="D304" i="3"/>
  <c r="C304" i="3"/>
  <c r="G303" i="3"/>
  <c r="F303" i="3"/>
  <c r="E303" i="3"/>
  <c r="D303" i="3"/>
  <c r="C303" i="3"/>
  <c r="G302" i="3"/>
  <c r="F302" i="3"/>
  <c r="E302" i="3"/>
  <c r="D302" i="3"/>
  <c r="C302" i="3"/>
  <c r="G301" i="3"/>
  <c r="F301" i="3"/>
  <c r="E301" i="3"/>
  <c r="D301" i="3"/>
  <c r="C301" i="3"/>
  <c r="G300" i="3"/>
  <c r="F300" i="3"/>
  <c r="E300" i="3"/>
  <c r="D300" i="3"/>
  <c r="C300" i="3"/>
  <c r="G299" i="3"/>
  <c r="F299" i="3"/>
  <c r="E299" i="3"/>
  <c r="D299" i="3"/>
  <c r="C299" i="3"/>
  <c r="G298" i="3"/>
  <c r="F298" i="3"/>
  <c r="E298" i="3"/>
  <c r="D298" i="3"/>
  <c r="C298" i="3"/>
  <c r="G297" i="3"/>
  <c r="F297" i="3"/>
  <c r="E297" i="3"/>
  <c r="D297" i="3"/>
  <c r="C297" i="3"/>
  <c r="G296" i="3"/>
  <c r="F296" i="3"/>
  <c r="E296" i="3"/>
  <c r="D296" i="3"/>
  <c r="C296" i="3"/>
  <c r="G295" i="3"/>
  <c r="F295" i="3"/>
  <c r="E295" i="3"/>
  <c r="D295" i="3"/>
  <c r="C295" i="3"/>
  <c r="G294" i="3"/>
  <c r="F294" i="3"/>
  <c r="E294" i="3"/>
  <c r="D294" i="3"/>
  <c r="C294" i="3"/>
  <c r="G293" i="3"/>
  <c r="F293" i="3"/>
  <c r="E293" i="3"/>
  <c r="D293" i="3"/>
  <c r="C293" i="3"/>
  <c r="G292" i="3"/>
  <c r="F292" i="3"/>
  <c r="E292" i="3"/>
  <c r="D292" i="3"/>
  <c r="C292" i="3"/>
  <c r="G291" i="3"/>
  <c r="F291" i="3"/>
  <c r="E291" i="3"/>
  <c r="D291" i="3"/>
  <c r="C291" i="3"/>
  <c r="G290" i="3"/>
  <c r="F290" i="3"/>
  <c r="E290" i="3"/>
  <c r="D290" i="3"/>
  <c r="C290" i="3"/>
  <c r="G289" i="3"/>
  <c r="F289" i="3"/>
  <c r="E289" i="3"/>
  <c r="D289" i="3"/>
  <c r="C289" i="3"/>
  <c r="G288" i="3"/>
  <c r="F288" i="3"/>
  <c r="E288" i="3"/>
  <c r="D288" i="3"/>
  <c r="C288" i="3"/>
  <c r="G287" i="3"/>
  <c r="F287" i="3"/>
  <c r="E287" i="3"/>
  <c r="D287" i="3"/>
  <c r="C287" i="3"/>
  <c r="G286" i="3"/>
  <c r="F286" i="3"/>
  <c r="E286" i="3"/>
  <c r="D286" i="3"/>
  <c r="C286" i="3"/>
  <c r="G285" i="3"/>
  <c r="F285" i="3"/>
  <c r="E285" i="3"/>
  <c r="D285" i="3"/>
  <c r="C285" i="3"/>
  <c r="G284" i="3"/>
  <c r="F284" i="3"/>
  <c r="E284" i="3"/>
  <c r="D284" i="3"/>
  <c r="C284" i="3"/>
  <c r="G283" i="3"/>
  <c r="F283" i="3"/>
  <c r="E283" i="3"/>
  <c r="D283" i="3"/>
  <c r="C283" i="3"/>
  <c r="G282" i="3"/>
  <c r="F282" i="3"/>
  <c r="E282" i="3"/>
  <c r="D282" i="3"/>
  <c r="C282" i="3"/>
  <c r="G281" i="3"/>
  <c r="F281" i="3"/>
  <c r="E281" i="3"/>
  <c r="D281" i="3"/>
  <c r="C281" i="3"/>
  <c r="G280" i="3"/>
  <c r="F280" i="3"/>
  <c r="E280" i="3"/>
  <c r="D280" i="3"/>
  <c r="C280" i="3"/>
  <c r="G279" i="3"/>
  <c r="F279" i="3"/>
  <c r="E279" i="3"/>
  <c r="D279" i="3"/>
  <c r="C279" i="3"/>
  <c r="G278" i="3"/>
  <c r="F278" i="3"/>
  <c r="E278" i="3"/>
  <c r="D278" i="3"/>
  <c r="C278" i="3"/>
  <c r="G277" i="3"/>
  <c r="F277" i="3"/>
  <c r="E277" i="3"/>
  <c r="D277" i="3"/>
  <c r="C277" i="3"/>
  <c r="G276" i="3"/>
  <c r="F276" i="3"/>
  <c r="E276" i="3"/>
  <c r="D276" i="3"/>
  <c r="C276" i="3"/>
  <c r="G275" i="3"/>
  <c r="F275" i="3"/>
  <c r="E275" i="3"/>
  <c r="D275" i="3"/>
  <c r="C275" i="3"/>
  <c r="G274" i="3"/>
  <c r="F274" i="3"/>
  <c r="E274" i="3"/>
  <c r="D274" i="3"/>
  <c r="C274" i="3"/>
  <c r="G273" i="3"/>
  <c r="F273" i="3"/>
  <c r="E273" i="3"/>
  <c r="D273" i="3"/>
  <c r="C273" i="3"/>
  <c r="G272" i="3"/>
  <c r="F272" i="3"/>
  <c r="E272" i="3"/>
  <c r="D272" i="3"/>
  <c r="C272" i="3"/>
  <c r="G271" i="3"/>
  <c r="F271" i="3"/>
  <c r="E271" i="3"/>
  <c r="D271" i="3"/>
  <c r="C271" i="3"/>
  <c r="G270" i="3"/>
  <c r="F270" i="3"/>
  <c r="E270" i="3"/>
  <c r="D270" i="3"/>
  <c r="C270" i="3"/>
  <c r="G269" i="3"/>
  <c r="F269" i="3"/>
  <c r="E269" i="3"/>
  <c r="D269" i="3"/>
  <c r="C269" i="3"/>
  <c r="G268" i="3"/>
  <c r="F268" i="3"/>
  <c r="E268" i="3"/>
  <c r="D268" i="3"/>
  <c r="C268" i="3"/>
  <c r="G267" i="3"/>
  <c r="F267" i="3"/>
  <c r="E267" i="3"/>
  <c r="D267" i="3"/>
  <c r="C267" i="3"/>
  <c r="G266" i="3"/>
  <c r="F266" i="3"/>
  <c r="E266" i="3"/>
  <c r="D266" i="3"/>
  <c r="C266" i="3"/>
  <c r="G265" i="3"/>
  <c r="F265" i="3"/>
  <c r="E265" i="3"/>
  <c r="D265" i="3"/>
  <c r="C265" i="3"/>
  <c r="G264" i="3"/>
  <c r="F264" i="3"/>
  <c r="E264" i="3"/>
  <c r="D264" i="3"/>
  <c r="C264" i="3"/>
  <c r="G263" i="3"/>
  <c r="F263" i="3"/>
  <c r="E263" i="3"/>
  <c r="D263" i="3"/>
  <c r="C263" i="3"/>
  <c r="G262" i="3"/>
  <c r="F262" i="3"/>
  <c r="E262" i="3"/>
  <c r="D262" i="3"/>
  <c r="C262" i="3"/>
  <c r="G261" i="3"/>
  <c r="F261" i="3"/>
  <c r="E261" i="3"/>
  <c r="D261" i="3"/>
  <c r="C261" i="3"/>
  <c r="G260" i="3"/>
  <c r="F260" i="3"/>
  <c r="E260" i="3"/>
  <c r="D260" i="3"/>
  <c r="C260" i="3"/>
  <c r="G259" i="3"/>
  <c r="F259" i="3"/>
  <c r="E259" i="3"/>
  <c r="D259" i="3"/>
  <c r="C259" i="3"/>
  <c r="G258" i="3"/>
  <c r="F258" i="3"/>
  <c r="E258" i="3"/>
  <c r="D258" i="3"/>
  <c r="C258" i="3"/>
  <c r="G257" i="3"/>
  <c r="F257" i="3"/>
  <c r="E257" i="3"/>
  <c r="D257" i="3"/>
  <c r="C257" i="3"/>
  <c r="G256" i="3"/>
  <c r="F256" i="3"/>
  <c r="E256" i="3"/>
  <c r="D256" i="3"/>
  <c r="C256" i="3"/>
  <c r="G255" i="3"/>
  <c r="F255" i="3"/>
  <c r="E255" i="3"/>
  <c r="D255" i="3"/>
  <c r="C255" i="3"/>
  <c r="G254" i="3"/>
  <c r="F254" i="3"/>
  <c r="E254" i="3"/>
  <c r="D254" i="3"/>
  <c r="C254" i="3"/>
  <c r="G253" i="3"/>
  <c r="F253" i="3"/>
  <c r="E253" i="3"/>
  <c r="D253" i="3"/>
  <c r="C253" i="3"/>
  <c r="G252" i="3"/>
  <c r="F252" i="3"/>
  <c r="E252" i="3"/>
  <c r="D252" i="3"/>
  <c r="C252" i="3"/>
  <c r="G251" i="3"/>
  <c r="F251" i="3"/>
  <c r="E251" i="3"/>
  <c r="D251" i="3"/>
  <c r="C251" i="3"/>
  <c r="G250" i="3"/>
  <c r="F250" i="3"/>
  <c r="E250" i="3"/>
  <c r="D250" i="3"/>
  <c r="C250" i="3"/>
  <c r="G249" i="3"/>
  <c r="F249" i="3"/>
  <c r="E249" i="3"/>
  <c r="D249" i="3"/>
  <c r="C249" i="3"/>
  <c r="G248" i="3"/>
  <c r="F248" i="3"/>
  <c r="E248" i="3"/>
  <c r="D248" i="3"/>
  <c r="C248" i="3"/>
  <c r="G247" i="3"/>
  <c r="F247" i="3"/>
  <c r="E247" i="3"/>
  <c r="D247" i="3"/>
  <c r="C247" i="3"/>
  <c r="G246" i="3"/>
  <c r="F246" i="3"/>
  <c r="E246" i="3"/>
  <c r="D246" i="3"/>
  <c r="C246" i="3"/>
  <c r="G245" i="3"/>
  <c r="F245" i="3"/>
  <c r="E245" i="3"/>
  <c r="D245" i="3"/>
  <c r="C245" i="3"/>
  <c r="G244" i="3"/>
  <c r="F244" i="3"/>
  <c r="E244" i="3"/>
  <c r="D244" i="3"/>
  <c r="C244" i="3"/>
  <c r="G243" i="3"/>
  <c r="F243" i="3"/>
  <c r="E243" i="3"/>
  <c r="D243" i="3"/>
  <c r="C243" i="3"/>
  <c r="G242" i="3"/>
  <c r="F242" i="3"/>
  <c r="E242" i="3"/>
  <c r="D242" i="3"/>
  <c r="C242" i="3"/>
  <c r="G241" i="3"/>
  <c r="F241" i="3"/>
  <c r="E241" i="3"/>
  <c r="D241" i="3"/>
  <c r="C241" i="3"/>
  <c r="G240" i="3"/>
  <c r="F240" i="3"/>
  <c r="E240" i="3"/>
  <c r="D240" i="3"/>
  <c r="C240" i="3"/>
  <c r="G239" i="3"/>
  <c r="F239" i="3"/>
  <c r="E239" i="3"/>
  <c r="D239" i="3"/>
  <c r="C239" i="3"/>
  <c r="G238" i="3"/>
  <c r="F238" i="3"/>
  <c r="E238" i="3"/>
  <c r="D238" i="3"/>
  <c r="C238" i="3"/>
  <c r="G237" i="3"/>
  <c r="F237" i="3"/>
  <c r="E237" i="3"/>
  <c r="D237" i="3"/>
  <c r="C237" i="3"/>
  <c r="G236" i="3"/>
  <c r="F236" i="3"/>
  <c r="E236" i="3"/>
  <c r="D236" i="3"/>
  <c r="C236" i="3"/>
  <c r="G235" i="3"/>
  <c r="F235" i="3"/>
  <c r="E235" i="3"/>
  <c r="D235" i="3"/>
  <c r="C235" i="3"/>
  <c r="G234" i="3"/>
  <c r="F234" i="3"/>
  <c r="E234" i="3"/>
  <c r="D234" i="3"/>
  <c r="C234" i="3"/>
  <c r="G233" i="3"/>
  <c r="F233" i="3"/>
  <c r="E233" i="3"/>
  <c r="D233" i="3"/>
  <c r="C233" i="3"/>
  <c r="G232" i="3"/>
  <c r="F232" i="3"/>
  <c r="E232" i="3"/>
  <c r="D232" i="3"/>
  <c r="C232" i="3"/>
  <c r="G231" i="3"/>
  <c r="F231" i="3"/>
  <c r="E231" i="3"/>
  <c r="D231" i="3"/>
  <c r="C231" i="3"/>
  <c r="G230" i="3"/>
  <c r="F230" i="3"/>
  <c r="E230" i="3"/>
  <c r="D230" i="3"/>
  <c r="C230" i="3"/>
  <c r="G229" i="3"/>
  <c r="F229" i="3"/>
  <c r="E229" i="3"/>
  <c r="D229" i="3"/>
  <c r="C229" i="3"/>
  <c r="G228" i="3"/>
  <c r="F228" i="3"/>
  <c r="E228" i="3"/>
  <c r="D228" i="3"/>
  <c r="C228" i="3"/>
  <c r="G227" i="3"/>
  <c r="F227" i="3"/>
  <c r="E227" i="3"/>
  <c r="D227" i="3"/>
  <c r="C227" i="3"/>
  <c r="G226" i="3"/>
  <c r="F226" i="3"/>
  <c r="E226" i="3"/>
  <c r="D226" i="3"/>
  <c r="C226" i="3"/>
  <c r="G225" i="3"/>
  <c r="F225" i="3"/>
  <c r="E225" i="3"/>
  <c r="D225" i="3"/>
  <c r="C225" i="3"/>
  <c r="G224" i="3"/>
  <c r="F224" i="3"/>
  <c r="E224" i="3"/>
  <c r="D224" i="3"/>
  <c r="C224" i="3"/>
  <c r="G223" i="3"/>
  <c r="F223" i="3"/>
  <c r="E223" i="3"/>
  <c r="D223" i="3"/>
  <c r="C223" i="3"/>
  <c r="G222" i="3"/>
  <c r="F222" i="3"/>
  <c r="E222" i="3"/>
  <c r="D222" i="3"/>
  <c r="C222" i="3"/>
  <c r="G221" i="3"/>
  <c r="F221" i="3"/>
  <c r="E221" i="3"/>
  <c r="D221" i="3"/>
  <c r="C221" i="3"/>
  <c r="G220" i="3"/>
  <c r="F220" i="3"/>
  <c r="E220" i="3"/>
  <c r="D220" i="3"/>
  <c r="C220" i="3"/>
  <c r="G219" i="3"/>
  <c r="F219" i="3"/>
  <c r="E219" i="3"/>
  <c r="D219" i="3"/>
  <c r="C219" i="3"/>
  <c r="G218" i="3"/>
  <c r="F218" i="3"/>
  <c r="E218" i="3"/>
  <c r="D218" i="3"/>
  <c r="C218" i="3"/>
  <c r="G217" i="3"/>
  <c r="F217" i="3"/>
  <c r="E217" i="3"/>
  <c r="D217" i="3"/>
  <c r="C217" i="3"/>
  <c r="G216" i="3"/>
  <c r="F216" i="3"/>
  <c r="E216" i="3"/>
  <c r="D216" i="3"/>
  <c r="C216" i="3"/>
  <c r="G215" i="3"/>
  <c r="F215" i="3"/>
  <c r="E215" i="3"/>
  <c r="D215" i="3"/>
  <c r="C215" i="3"/>
  <c r="G214" i="3"/>
  <c r="F214" i="3"/>
  <c r="E214" i="3"/>
  <c r="D214" i="3"/>
  <c r="C214" i="3"/>
  <c r="G213" i="3"/>
  <c r="F213" i="3"/>
  <c r="E213" i="3"/>
  <c r="D213" i="3"/>
  <c r="C213" i="3"/>
  <c r="G212" i="3"/>
  <c r="F212" i="3"/>
  <c r="E212" i="3"/>
  <c r="D212" i="3"/>
  <c r="C212" i="3"/>
  <c r="G211" i="3"/>
  <c r="F211" i="3"/>
  <c r="E211" i="3"/>
  <c r="D211" i="3"/>
  <c r="C211" i="3"/>
  <c r="G210" i="3"/>
  <c r="F210" i="3"/>
  <c r="E210" i="3"/>
  <c r="D210" i="3"/>
  <c r="C210" i="3"/>
  <c r="G209" i="3"/>
  <c r="F209" i="3"/>
  <c r="E209" i="3"/>
  <c r="D209" i="3"/>
  <c r="C209" i="3"/>
  <c r="G208" i="3"/>
  <c r="F208" i="3"/>
  <c r="E208" i="3"/>
  <c r="D208" i="3"/>
  <c r="C208" i="3"/>
  <c r="G207" i="3"/>
  <c r="F207" i="3"/>
  <c r="E207" i="3"/>
  <c r="D207" i="3"/>
  <c r="C207" i="3"/>
  <c r="G206" i="3"/>
  <c r="F206" i="3"/>
  <c r="E206" i="3"/>
  <c r="D206" i="3"/>
  <c r="C206" i="3"/>
  <c r="G205" i="3"/>
  <c r="F205" i="3"/>
  <c r="E205" i="3"/>
  <c r="D205" i="3"/>
  <c r="C205" i="3"/>
  <c r="G204" i="3"/>
  <c r="F204" i="3"/>
  <c r="E204" i="3"/>
  <c r="D204" i="3"/>
  <c r="C204" i="3"/>
  <c r="G203" i="3"/>
  <c r="F203" i="3"/>
  <c r="E203" i="3"/>
  <c r="D203" i="3"/>
  <c r="C203" i="3"/>
  <c r="G202" i="3"/>
  <c r="F202" i="3"/>
  <c r="E202" i="3"/>
  <c r="D202" i="3"/>
  <c r="C202" i="3"/>
  <c r="G201" i="3"/>
  <c r="F201" i="3"/>
  <c r="E201" i="3"/>
  <c r="D201" i="3"/>
  <c r="C201" i="3"/>
  <c r="G200" i="3"/>
  <c r="F200" i="3"/>
  <c r="E200" i="3"/>
  <c r="D200" i="3"/>
  <c r="C200" i="3"/>
  <c r="G199" i="3"/>
  <c r="F199" i="3"/>
  <c r="E199" i="3"/>
  <c r="D199" i="3"/>
  <c r="C199" i="3"/>
  <c r="G198" i="3"/>
  <c r="F198" i="3"/>
  <c r="E198" i="3"/>
  <c r="D198" i="3"/>
  <c r="C198" i="3"/>
  <c r="G197" i="3"/>
  <c r="F197" i="3"/>
  <c r="E197" i="3"/>
  <c r="D197" i="3"/>
  <c r="C197" i="3"/>
  <c r="G196" i="3"/>
  <c r="F196" i="3"/>
  <c r="E196" i="3"/>
  <c r="D196" i="3"/>
  <c r="C196" i="3"/>
  <c r="G195" i="3"/>
  <c r="F195" i="3"/>
  <c r="E195" i="3"/>
  <c r="D195" i="3"/>
  <c r="C195" i="3"/>
  <c r="G194" i="3"/>
  <c r="F194" i="3"/>
  <c r="E194" i="3"/>
  <c r="D194" i="3"/>
  <c r="C194" i="3"/>
  <c r="G193" i="3"/>
  <c r="F193" i="3"/>
  <c r="E193" i="3"/>
  <c r="D193" i="3"/>
  <c r="C193" i="3"/>
  <c r="G192" i="3"/>
  <c r="F192" i="3"/>
  <c r="E192" i="3"/>
  <c r="D192" i="3"/>
  <c r="C192" i="3"/>
  <c r="G191" i="3"/>
  <c r="F191" i="3"/>
  <c r="E191" i="3"/>
  <c r="D191" i="3"/>
  <c r="C191" i="3"/>
  <c r="G190" i="3"/>
  <c r="F190" i="3"/>
  <c r="E190" i="3"/>
  <c r="D190" i="3"/>
  <c r="C190" i="3"/>
  <c r="G189" i="3"/>
  <c r="F189" i="3"/>
  <c r="E189" i="3"/>
  <c r="D189" i="3"/>
  <c r="C189" i="3"/>
  <c r="G188" i="3"/>
  <c r="F188" i="3"/>
  <c r="E188" i="3"/>
  <c r="D188" i="3"/>
  <c r="C188" i="3"/>
  <c r="G187" i="3"/>
  <c r="F187" i="3"/>
  <c r="E187" i="3"/>
  <c r="D187" i="3"/>
  <c r="C187" i="3"/>
  <c r="G186" i="3"/>
  <c r="F186" i="3"/>
  <c r="E186" i="3"/>
  <c r="D186" i="3"/>
  <c r="C186" i="3"/>
  <c r="G185" i="3"/>
  <c r="F185" i="3"/>
  <c r="E185" i="3"/>
  <c r="D185" i="3"/>
  <c r="C185" i="3"/>
  <c r="G184" i="3"/>
  <c r="F184" i="3"/>
  <c r="E184" i="3"/>
  <c r="D184" i="3"/>
  <c r="C184" i="3"/>
  <c r="G183" i="3"/>
  <c r="F183" i="3"/>
  <c r="E183" i="3"/>
  <c r="D183" i="3"/>
  <c r="C183" i="3"/>
  <c r="G182" i="3"/>
  <c r="F182" i="3"/>
  <c r="E182" i="3"/>
  <c r="D182" i="3"/>
  <c r="C182" i="3"/>
  <c r="G181" i="3"/>
  <c r="F181" i="3"/>
  <c r="E181" i="3"/>
  <c r="D181" i="3"/>
  <c r="C181" i="3"/>
  <c r="G180" i="3"/>
  <c r="F180" i="3"/>
  <c r="E180" i="3"/>
  <c r="D180" i="3"/>
  <c r="C180" i="3"/>
  <c r="G179" i="3"/>
  <c r="F179" i="3"/>
  <c r="E179" i="3"/>
  <c r="D179" i="3"/>
  <c r="C179" i="3"/>
  <c r="G178" i="3"/>
  <c r="F178" i="3"/>
  <c r="E178" i="3"/>
  <c r="D178" i="3"/>
  <c r="C178" i="3"/>
  <c r="G177" i="3"/>
  <c r="F177" i="3"/>
  <c r="E177" i="3"/>
  <c r="D177" i="3"/>
  <c r="C177" i="3"/>
  <c r="G176" i="3"/>
  <c r="F176" i="3"/>
  <c r="E176" i="3"/>
  <c r="D176" i="3"/>
  <c r="C176" i="3"/>
  <c r="G175" i="3"/>
  <c r="F175" i="3"/>
  <c r="E175" i="3"/>
  <c r="D175" i="3"/>
  <c r="C175" i="3"/>
  <c r="G174" i="3"/>
  <c r="F174" i="3"/>
  <c r="E174" i="3"/>
  <c r="D174" i="3"/>
  <c r="C174" i="3"/>
  <c r="G173" i="3"/>
  <c r="F173" i="3"/>
  <c r="E173" i="3"/>
  <c r="D173" i="3"/>
  <c r="C173" i="3"/>
  <c r="G172" i="3"/>
  <c r="F172" i="3"/>
  <c r="E172" i="3"/>
  <c r="D172" i="3"/>
  <c r="C172" i="3"/>
  <c r="G171" i="3"/>
  <c r="F171" i="3"/>
  <c r="E171" i="3"/>
  <c r="D171" i="3"/>
  <c r="C171" i="3"/>
  <c r="G170" i="3"/>
  <c r="F170" i="3"/>
  <c r="E170" i="3"/>
  <c r="D170" i="3"/>
  <c r="C170" i="3"/>
  <c r="G169" i="3"/>
  <c r="F169" i="3"/>
  <c r="E169" i="3"/>
  <c r="D169" i="3"/>
  <c r="C169" i="3"/>
  <c r="G168" i="3"/>
  <c r="F168" i="3"/>
  <c r="E168" i="3"/>
  <c r="D168" i="3"/>
  <c r="C168" i="3"/>
  <c r="G167" i="3"/>
  <c r="F167" i="3"/>
  <c r="E167" i="3"/>
  <c r="D167" i="3"/>
  <c r="C167" i="3"/>
  <c r="G166" i="3"/>
  <c r="F166" i="3"/>
  <c r="E166" i="3"/>
  <c r="D166" i="3"/>
  <c r="C166" i="3"/>
  <c r="G165" i="3"/>
  <c r="F165" i="3"/>
  <c r="E165" i="3"/>
  <c r="D165" i="3"/>
  <c r="C165" i="3"/>
  <c r="G164" i="3"/>
  <c r="F164" i="3"/>
  <c r="E164" i="3"/>
  <c r="D164" i="3"/>
  <c r="C164" i="3"/>
  <c r="G163" i="3"/>
  <c r="F163" i="3"/>
  <c r="E163" i="3"/>
  <c r="D163" i="3"/>
  <c r="C163" i="3"/>
  <c r="G162" i="3"/>
  <c r="F162" i="3"/>
  <c r="E162" i="3"/>
  <c r="D162" i="3"/>
  <c r="C162" i="3"/>
  <c r="G161" i="3"/>
  <c r="F161" i="3"/>
  <c r="E161" i="3"/>
  <c r="D161" i="3"/>
  <c r="C161" i="3"/>
  <c r="G160" i="3"/>
  <c r="F160" i="3"/>
  <c r="E160" i="3"/>
  <c r="D160" i="3"/>
  <c r="C160" i="3"/>
  <c r="G159" i="3"/>
  <c r="F159" i="3"/>
  <c r="E159" i="3"/>
  <c r="D159" i="3"/>
  <c r="C159" i="3"/>
  <c r="G158" i="3"/>
  <c r="F158" i="3"/>
  <c r="E158" i="3"/>
  <c r="D158" i="3"/>
  <c r="C158" i="3"/>
  <c r="G157" i="3"/>
  <c r="F157" i="3"/>
  <c r="E157" i="3"/>
  <c r="D157" i="3"/>
  <c r="C157" i="3"/>
  <c r="G156" i="3"/>
  <c r="F156" i="3"/>
  <c r="E156" i="3"/>
  <c r="D156" i="3"/>
  <c r="C156" i="3"/>
  <c r="G155" i="3"/>
  <c r="F155" i="3"/>
  <c r="E155" i="3"/>
  <c r="D155" i="3"/>
  <c r="C155" i="3"/>
  <c r="G154" i="3"/>
  <c r="F154" i="3"/>
  <c r="E154" i="3"/>
  <c r="D154" i="3"/>
  <c r="C154" i="3"/>
  <c r="G153" i="3"/>
  <c r="F153" i="3"/>
  <c r="E153" i="3"/>
  <c r="D153" i="3"/>
  <c r="C153" i="3"/>
  <c r="G152" i="3"/>
  <c r="F152" i="3"/>
  <c r="E152" i="3"/>
  <c r="D152" i="3"/>
  <c r="C152" i="3"/>
  <c r="G151" i="3"/>
  <c r="F151" i="3"/>
  <c r="E151" i="3"/>
  <c r="D151" i="3"/>
  <c r="C151" i="3"/>
  <c r="G150" i="3"/>
  <c r="F150" i="3"/>
  <c r="E150" i="3"/>
  <c r="D150" i="3"/>
  <c r="C150" i="3"/>
  <c r="G149" i="3"/>
  <c r="F149" i="3"/>
  <c r="E149" i="3"/>
  <c r="D149" i="3"/>
  <c r="C149" i="3"/>
  <c r="G148" i="3"/>
  <c r="F148" i="3"/>
  <c r="E148" i="3"/>
  <c r="D148" i="3"/>
  <c r="C148" i="3"/>
  <c r="G147" i="3"/>
  <c r="F147" i="3"/>
  <c r="E147" i="3"/>
  <c r="D147" i="3"/>
  <c r="C147" i="3"/>
  <c r="G146" i="3"/>
  <c r="F146" i="3"/>
  <c r="E146" i="3"/>
  <c r="D146" i="3"/>
  <c r="C146" i="3"/>
  <c r="G145" i="3"/>
  <c r="F145" i="3"/>
  <c r="E145" i="3"/>
  <c r="D145" i="3"/>
  <c r="C145" i="3"/>
  <c r="G144" i="3"/>
  <c r="F144" i="3"/>
  <c r="E144" i="3"/>
  <c r="D144" i="3"/>
  <c r="C144" i="3"/>
  <c r="G143" i="3"/>
  <c r="F143" i="3"/>
  <c r="E143" i="3"/>
  <c r="D143" i="3"/>
  <c r="C143" i="3"/>
  <c r="G142" i="3"/>
  <c r="F142" i="3"/>
  <c r="E142" i="3"/>
  <c r="D142" i="3"/>
  <c r="C142" i="3"/>
  <c r="G141" i="3"/>
  <c r="F141" i="3"/>
  <c r="E141" i="3"/>
  <c r="D141" i="3"/>
  <c r="C141" i="3"/>
  <c r="G140" i="3"/>
  <c r="F140" i="3"/>
  <c r="E140" i="3"/>
  <c r="D140" i="3"/>
  <c r="C140" i="3"/>
  <c r="G139" i="3"/>
  <c r="F139" i="3"/>
  <c r="E139" i="3"/>
  <c r="D139" i="3"/>
  <c r="C139" i="3"/>
  <c r="G138" i="3"/>
  <c r="F138" i="3"/>
  <c r="E138" i="3"/>
  <c r="D138" i="3"/>
  <c r="C138" i="3"/>
  <c r="G137" i="3"/>
  <c r="F137" i="3"/>
  <c r="E137" i="3"/>
  <c r="D137" i="3"/>
  <c r="C137" i="3"/>
  <c r="G136" i="3"/>
  <c r="F136" i="3"/>
  <c r="E136" i="3"/>
  <c r="D136" i="3"/>
  <c r="C136" i="3"/>
  <c r="G135" i="3"/>
  <c r="F135" i="3"/>
  <c r="E135" i="3"/>
  <c r="D135" i="3"/>
  <c r="C135" i="3"/>
  <c r="G134" i="3"/>
  <c r="F134" i="3"/>
  <c r="E134" i="3"/>
  <c r="D134" i="3"/>
  <c r="C134" i="3"/>
  <c r="G133" i="3"/>
  <c r="F133" i="3"/>
  <c r="E133" i="3"/>
  <c r="D133" i="3"/>
  <c r="C133" i="3"/>
  <c r="G132" i="3"/>
  <c r="F132" i="3"/>
  <c r="E132" i="3"/>
  <c r="D132" i="3"/>
  <c r="C132" i="3"/>
  <c r="G131" i="3"/>
  <c r="F131" i="3"/>
  <c r="E131" i="3"/>
  <c r="D131" i="3"/>
  <c r="C131" i="3"/>
  <c r="G130" i="3"/>
  <c r="F130" i="3"/>
  <c r="E130" i="3"/>
  <c r="D130" i="3"/>
  <c r="C130" i="3"/>
  <c r="G129" i="3"/>
  <c r="F129" i="3"/>
  <c r="E129" i="3"/>
  <c r="D129" i="3"/>
  <c r="C129" i="3"/>
  <c r="G128" i="3"/>
  <c r="F128" i="3"/>
  <c r="E128" i="3"/>
  <c r="D128" i="3"/>
  <c r="C128" i="3"/>
  <c r="G127" i="3"/>
  <c r="F127" i="3"/>
  <c r="E127" i="3"/>
  <c r="D127" i="3"/>
  <c r="C127" i="3"/>
  <c r="G126" i="3"/>
  <c r="F126" i="3"/>
  <c r="E126" i="3"/>
  <c r="D126" i="3"/>
  <c r="C126" i="3"/>
  <c r="G125" i="3"/>
  <c r="F125" i="3"/>
  <c r="E125" i="3"/>
  <c r="D125" i="3"/>
  <c r="C125" i="3"/>
  <c r="G124" i="3"/>
  <c r="F124" i="3"/>
  <c r="E124" i="3"/>
  <c r="D124" i="3"/>
  <c r="C124" i="3"/>
  <c r="G123" i="3"/>
  <c r="F123" i="3"/>
  <c r="E123" i="3"/>
  <c r="D123" i="3"/>
  <c r="C123" i="3"/>
  <c r="G122" i="3"/>
  <c r="F122" i="3"/>
  <c r="E122" i="3"/>
  <c r="D122" i="3"/>
  <c r="C122" i="3"/>
  <c r="G121" i="3"/>
  <c r="F121" i="3"/>
  <c r="E121" i="3"/>
  <c r="D121" i="3"/>
  <c r="C121" i="3"/>
  <c r="G120" i="3"/>
  <c r="F120" i="3"/>
  <c r="E120" i="3"/>
  <c r="D120" i="3"/>
  <c r="C120" i="3"/>
  <c r="G119" i="3"/>
  <c r="F119" i="3"/>
  <c r="E119" i="3"/>
  <c r="D119" i="3"/>
  <c r="C119" i="3"/>
  <c r="G118" i="3"/>
  <c r="F118" i="3"/>
  <c r="E118" i="3"/>
  <c r="D118" i="3"/>
  <c r="C118" i="3"/>
  <c r="G117" i="3"/>
  <c r="F117" i="3"/>
  <c r="E117" i="3"/>
  <c r="D117" i="3"/>
  <c r="C117" i="3"/>
  <c r="G116" i="3"/>
  <c r="F116" i="3"/>
  <c r="E116" i="3"/>
  <c r="D116" i="3"/>
  <c r="C116" i="3"/>
  <c r="G115" i="3"/>
  <c r="F115" i="3"/>
  <c r="E115" i="3"/>
  <c r="D115" i="3"/>
  <c r="C115" i="3"/>
  <c r="G114" i="3"/>
  <c r="F114" i="3"/>
  <c r="E114" i="3"/>
  <c r="D114" i="3"/>
  <c r="C114" i="3"/>
  <c r="G113" i="3"/>
  <c r="F113" i="3"/>
  <c r="E113" i="3"/>
  <c r="D113" i="3"/>
  <c r="C113" i="3"/>
  <c r="G112" i="3"/>
  <c r="F112" i="3"/>
  <c r="E112" i="3"/>
  <c r="D112" i="3"/>
  <c r="C112" i="3"/>
  <c r="G111" i="3"/>
  <c r="F111" i="3"/>
  <c r="E111" i="3"/>
  <c r="D111" i="3"/>
  <c r="C111" i="3"/>
  <c r="G110" i="3"/>
  <c r="F110" i="3"/>
  <c r="E110" i="3"/>
  <c r="D110" i="3"/>
  <c r="C110" i="3"/>
  <c r="G109" i="3"/>
  <c r="F109" i="3"/>
  <c r="E109" i="3"/>
  <c r="D109" i="3"/>
  <c r="C109" i="3"/>
  <c r="G108" i="3"/>
  <c r="F108" i="3"/>
  <c r="E108" i="3"/>
  <c r="D108" i="3"/>
  <c r="C108" i="3"/>
  <c r="G107" i="3"/>
  <c r="F107" i="3"/>
  <c r="E107" i="3"/>
  <c r="D107" i="3"/>
  <c r="C107" i="3"/>
  <c r="G106" i="3"/>
  <c r="F106" i="3"/>
  <c r="E106" i="3"/>
  <c r="D106" i="3"/>
  <c r="C106" i="3"/>
  <c r="G105" i="3"/>
  <c r="F105" i="3"/>
  <c r="E105" i="3"/>
  <c r="D105" i="3"/>
  <c r="C105" i="3"/>
  <c r="G104" i="3"/>
  <c r="F104" i="3"/>
  <c r="E104" i="3"/>
  <c r="D104" i="3"/>
  <c r="C104" i="3"/>
  <c r="G103" i="3"/>
  <c r="F103" i="3"/>
  <c r="E103" i="3"/>
  <c r="D103" i="3"/>
  <c r="C103" i="3"/>
  <c r="G102" i="3"/>
  <c r="F102" i="3"/>
  <c r="E102" i="3"/>
  <c r="D102" i="3"/>
  <c r="C102" i="3"/>
  <c r="G101" i="3"/>
  <c r="F101" i="3"/>
  <c r="E101" i="3"/>
  <c r="D101" i="3"/>
  <c r="C101" i="3"/>
  <c r="G100" i="3"/>
  <c r="F100" i="3"/>
  <c r="E100" i="3"/>
  <c r="D100" i="3"/>
  <c r="C100" i="3"/>
  <c r="G99" i="3"/>
  <c r="F99" i="3"/>
  <c r="E99" i="3"/>
  <c r="D99" i="3"/>
  <c r="C99" i="3"/>
  <c r="G98" i="3"/>
  <c r="F98" i="3"/>
  <c r="E98" i="3"/>
  <c r="D98" i="3"/>
  <c r="C98" i="3"/>
  <c r="G97" i="3"/>
  <c r="F97" i="3"/>
  <c r="E97" i="3"/>
  <c r="D97" i="3"/>
  <c r="C97" i="3"/>
  <c r="G96" i="3"/>
  <c r="F96" i="3"/>
  <c r="E96" i="3"/>
  <c r="D96" i="3"/>
  <c r="C96" i="3"/>
  <c r="G95" i="3"/>
  <c r="F95" i="3"/>
  <c r="E95" i="3"/>
  <c r="D95" i="3"/>
  <c r="C95" i="3"/>
  <c r="G94" i="3"/>
  <c r="F94" i="3"/>
  <c r="E94" i="3"/>
  <c r="D94" i="3"/>
  <c r="C94" i="3"/>
  <c r="G93" i="3"/>
  <c r="F93" i="3"/>
  <c r="E93" i="3"/>
  <c r="D93" i="3"/>
  <c r="C93" i="3"/>
  <c r="G92" i="3"/>
  <c r="F92" i="3"/>
  <c r="E92" i="3"/>
  <c r="D92" i="3"/>
  <c r="C92" i="3"/>
  <c r="G91" i="3"/>
  <c r="F91" i="3"/>
  <c r="E91" i="3"/>
  <c r="D91" i="3"/>
  <c r="C91" i="3"/>
  <c r="G90" i="3"/>
  <c r="F90" i="3"/>
  <c r="E90" i="3"/>
  <c r="D90" i="3"/>
  <c r="C90" i="3"/>
  <c r="G89" i="3"/>
  <c r="F89" i="3"/>
  <c r="E89" i="3"/>
  <c r="D89" i="3"/>
  <c r="C89" i="3"/>
  <c r="G88" i="3"/>
  <c r="F88" i="3"/>
  <c r="E88" i="3"/>
  <c r="D88" i="3"/>
  <c r="C88" i="3"/>
  <c r="G87" i="3"/>
  <c r="F87" i="3"/>
  <c r="E87" i="3"/>
  <c r="D87" i="3"/>
  <c r="C87" i="3"/>
  <c r="G86" i="3"/>
  <c r="F86" i="3"/>
  <c r="E86" i="3"/>
  <c r="D86" i="3"/>
  <c r="C86" i="3"/>
  <c r="G85" i="3"/>
  <c r="F85" i="3"/>
  <c r="E85" i="3"/>
  <c r="D85" i="3"/>
  <c r="C85" i="3"/>
  <c r="G84" i="3"/>
  <c r="F84" i="3"/>
  <c r="E84" i="3"/>
  <c r="D84" i="3"/>
  <c r="C84" i="3"/>
  <c r="G83" i="3"/>
  <c r="F83" i="3"/>
  <c r="E83" i="3"/>
  <c r="D83" i="3"/>
  <c r="C83" i="3"/>
  <c r="G82" i="3"/>
  <c r="F82" i="3"/>
  <c r="E82" i="3"/>
  <c r="D82" i="3"/>
  <c r="C82" i="3"/>
  <c r="G81" i="3"/>
  <c r="F81" i="3"/>
  <c r="E81" i="3"/>
  <c r="D81" i="3"/>
  <c r="C81" i="3"/>
  <c r="G80" i="3"/>
  <c r="F80" i="3"/>
  <c r="E80" i="3"/>
  <c r="D80" i="3"/>
  <c r="C80" i="3"/>
  <c r="G79" i="3"/>
  <c r="F79" i="3"/>
  <c r="E79" i="3"/>
  <c r="D79" i="3"/>
  <c r="C79" i="3"/>
  <c r="G78" i="3"/>
  <c r="F78" i="3"/>
  <c r="E78" i="3"/>
  <c r="D78" i="3"/>
  <c r="C78" i="3"/>
  <c r="G77" i="3"/>
  <c r="F77" i="3"/>
  <c r="E77" i="3"/>
  <c r="D77" i="3"/>
  <c r="C77" i="3"/>
  <c r="G76" i="3"/>
  <c r="F76" i="3"/>
  <c r="E76" i="3"/>
  <c r="D76" i="3"/>
  <c r="C76" i="3"/>
  <c r="G75" i="3"/>
  <c r="F75" i="3"/>
  <c r="E75" i="3"/>
  <c r="D75" i="3"/>
  <c r="C75" i="3"/>
  <c r="G74" i="3"/>
  <c r="F74" i="3"/>
  <c r="E74" i="3"/>
  <c r="D74" i="3"/>
  <c r="C74" i="3"/>
  <c r="G73" i="3"/>
  <c r="F73" i="3"/>
  <c r="E73" i="3"/>
  <c r="D73" i="3"/>
  <c r="C73" i="3"/>
  <c r="G72" i="3"/>
  <c r="F72" i="3"/>
  <c r="E72" i="3"/>
  <c r="D72" i="3"/>
  <c r="C72" i="3"/>
  <c r="G71" i="3"/>
  <c r="F71" i="3"/>
  <c r="E71" i="3"/>
  <c r="D71" i="3"/>
  <c r="C71" i="3"/>
  <c r="G70" i="3"/>
  <c r="F70" i="3"/>
  <c r="E70" i="3"/>
  <c r="D70" i="3"/>
  <c r="C70" i="3"/>
  <c r="G69" i="3"/>
  <c r="F69" i="3"/>
  <c r="E69" i="3"/>
  <c r="D69" i="3"/>
  <c r="C69" i="3"/>
  <c r="G68" i="3"/>
  <c r="F68" i="3"/>
  <c r="E68" i="3"/>
  <c r="D68" i="3"/>
  <c r="C68" i="3"/>
  <c r="G67" i="3"/>
  <c r="F67" i="3"/>
  <c r="E67" i="3"/>
  <c r="D67" i="3"/>
  <c r="C67" i="3"/>
  <c r="G66" i="3"/>
  <c r="F66" i="3"/>
  <c r="E66" i="3"/>
  <c r="D66" i="3"/>
  <c r="C66" i="3"/>
  <c r="G65" i="3"/>
  <c r="F65" i="3"/>
  <c r="E65" i="3"/>
  <c r="D65" i="3"/>
  <c r="C65" i="3"/>
  <c r="G64" i="3"/>
  <c r="F64" i="3"/>
  <c r="E64" i="3"/>
  <c r="D64" i="3"/>
  <c r="C64" i="3"/>
  <c r="G63" i="3"/>
  <c r="F63" i="3"/>
  <c r="E63" i="3"/>
  <c r="D63" i="3"/>
  <c r="C63" i="3"/>
  <c r="G62" i="3"/>
  <c r="F62" i="3"/>
  <c r="E62" i="3"/>
  <c r="D62" i="3"/>
  <c r="C62" i="3"/>
  <c r="G61" i="3"/>
  <c r="F61" i="3"/>
  <c r="E61" i="3"/>
  <c r="D61" i="3"/>
  <c r="C61" i="3"/>
  <c r="G60" i="3"/>
  <c r="F60" i="3"/>
  <c r="E60" i="3"/>
  <c r="D60" i="3"/>
  <c r="C60" i="3"/>
  <c r="G59" i="3"/>
  <c r="F59" i="3"/>
  <c r="E59" i="3"/>
  <c r="D59" i="3"/>
  <c r="C59" i="3"/>
  <c r="G58" i="3"/>
  <c r="F58" i="3"/>
  <c r="E58" i="3"/>
  <c r="D58" i="3"/>
  <c r="C58" i="3"/>
  <c r="G57" i="3"/>
  <c r="F57" i="3"/>
  <c r="E57" i="3"/>
  <c r="D57" i="3"/>
  <c r="C57" i="3"/>
  <c r="G56" i="3"/>
  <c r="F56" i="3"/>
  <c r="E56" i="3"/>
  <c r="D56" i="3"/>
  <c r="C56" i="3"/>
  <c r="G55" i="3"/>
  <c r="F55" i="3"/>
  <c r="E55" i="3"/>
  <c r="D55" i="3"/>
  <c r="C55" i="3"/>
  <c r="G54" i="3"/>
  <c r="F54" i="3"/>
  <c r="E54" i="3"/>
  <c r="D54" i="3"/>
  <c r="C54" i="3"/>
  <c r="G53" i="3"/>
  <c r="F53" i="3"/>
  <c r="E53" i="3"/>
  <c r="D53" i="3"/>
  <c r="C53" i="3"/>
  <c r="G52" i="3"/>
  <c r="F52" i="3"/>
  <c r="E52" i="3"/>
  <c r="D52" i="3"/>
  <c r="C52" i="3"/>
  <c r="G51" i="3"/>
  <c r="F51" i="3"/>
  <c r="E51" i="3"/>
  <c r="D51" i="3"/>
  <c r="C51" i="3"/>
  <c r="G50" i="3"/>
  <c r="F50" i="3"/>
  <c r="E50" i="3"/>
  <c r="D50" i="3"/>
  <c r="C50" i="3"/>
  <c r="G49" i="3"/>
  <c r="F49" i="3"/>
  <c r="E49" i="3"/>
  <c r="D49" i="3"/>
  <c r="C49" i="3"/>
  <c r="G48" i="3"/>
  <c r="F48" i="3"/>
  <c r="E48" i="3"/>
  <c r="D48" i="3"/>
  <c r="C48" i="3"/>
  <c r="G47" i="3"/>
  <c r="F47" i="3"/>
  <c r="E47" i="3"/>
  <c r="D47" i="3"/>
  <c r="C47" i="3"/>
  <c r="G46" i="3"/>
  <c r="F46" i="3"/>
  <c r="E46" i="3"/>
  <c r="D46" i="3"/>
  <c r="C46" i="3"/>
  <c r="G45" i="3"/>
  <c r="F45" i="3"/>
  <c r="E45" i="3"/>
  <c r="D45" i="3"/>
  <c r="C45" i="3"/>
  <c r="G44" i="3"/>
  <c r="F44" i="3"/>
  <c r="E44" i="3"/>
  <c r="D44" i="3"/>
  <c r="C44" i="3"/>
  <c r="G43" i="3"/>
  <c r="F43" i="3"/>
  <c r="E43" i="3"/>
  <c r="D43" i="3"/>
  <c r="C43" i="3"/>
  <c r="G42" i="3"/>
  <c r="F42" i="3"/>
  <c r="E42" i="3"/>
  <c r="D42" i="3"/>
  <c r="C42" i="3"/>
  <c r="G41" i="3"/>
  <c r="F41" i="3"/>
  <c r="E41" i="3"/>
  <c r="D41" i="3"/>
  <c r="C41" i="3"/>
  <c r="G40" i="3"/>
  <c r="F40" i="3"/>
  <c r="E40" i="3"/>
  <c r="D40" i="3"/>
  <c r="C40" i="3"/>
  <c r="G39" i="3"/>
  <c r="F39" i="3"/>
  <c r="E39" i="3"/>
  <c r="D39" i="3"/>
  <c r="C39" i="3"/>
  <c r="G38" i="3"/>
  <c r="F38" i="3"/>
  <c r="E38" i="3"/>
  <c r="D38" i="3"/>
  <c r="C38" i="3"/>
  <c r="G37" i="3"/>
  <c r="F37" i="3"/>
  <c r="E37" i="3"/>
  <c r="D37" i="3"/>
  <c r="C37" i="3"/>
  <c r="G36" i="3"/>
  <c r="F36" i="3"/>
  <c r="E36" i="3"/>
  <c r="D36" i="3"/>
  <c r="C36" i="3"/>
  <c r="G35" i="3"/>
  <c r="F35" i="3"/>
  <c r="E35" i="3"/>
  <c r="D35" i="3"/>
  <c r="C35" i="3"/>
  <c r="G34" i="3"/>
  <c r="F34" i="3"/>
  <c r="E34" i="3"/>
  <c r="D34" i="3"/>
  <c r="C34" i="3"/>
  <c r="G33" i="3"/>
  <c r="F33" i="3"/>
  <c r="E33" i="3"/>
  <c r="D33" i="3"/>
  <c r="C33" i="3"/>
  <c r="G32" i="3"/>
  <c r="F32" i="3"/>
  <c r="E32" i="3"/>
  <c r="D32" i="3"/>
  <c r="C32" i="3"/>
  <c r="G31" i="3"/>
  <c r="F31" i="3"/>
  <c r="E31" i="3"/>
  <c r="D31" i="3"/>
  <c r="C31" i="3"/>
  <c r="G30" i="3"/>
  <c r="F30" i="3"/>
  <c r="E30" i="3"/>
  <c r="D30" i="3"/>
  <c r="C30" i="3"/>
  <c r="G29" i="3"/>
  <c r="F29" i="3"/>
  <c r="E29" i="3"/>
  <c r="D29" i="3"/>
  <c r="C29" i="3"/>
  <c r="G28" i="3"/>
  <c r="F28" i="3"/>
  <c r="E28" i="3"/>
  <c r="D28" i="3"/>
  <c r="C28" i="3"/>
  <c r="G27" i="3"/>
  <c r="F27" i="3"/>
  <c r="E27" i="3"/>
  <c r="D27" i="3"/>
  <c r="C27" i="3"/>
  <c r="G26" i="3"/>
  <c r="F26" i="3"/>
  <c r="E26" i="3"/>
  <c r="D26" i="3"/>
  <c r="C26" i="3"/>
  <c r="G25" i="3"/>
  <c r="F25" i="3"/>
  <c r="E25" i="3"/>
  <c r="D25" i="3"/>
  <c r="C25" i="3"/>
  <c r="G24" i="3"/>
  <c r="F24" i="3"/>
  <c r="E24" i="3"/>
  <c r="D24" i="3"/>
  <c r="C24" i="3"/>
  <c r="G23" i="3"/>
  <c r="F23" i="3"/>
  <c r="E23" i="3"/>
  <c r="D23" i="3"/>
  <c r="C23" i="3"/>
  <c r="G22" i="3"/>
  <c r="F22" i="3"/>
  <c r="E22" i="3"/>
  <c r="D22" i="3"/>
  <c r="C22" i="3"/>
  <c r="G21" i="3"/>
  <c r="F21" i="3"/>
  <c r="E21" i="3"/>
  <c r="D21" i="3"/>
  <c r="C21" i="3"/>
  <c r="G20" i="3"/>
  <c r="F20" i="3"/>
  <c r="E20" i="3"/>
  <c r="D20" i="3"/>
  <c r="C20" i="3"/>
  <c r="G19" i="3"/>
  <c r="F19" i="3"/>
  <c r="E19" i="3"/>
  <c r="D19" i="3"/>
  <c r="C19" i="3"/>
  <c r="G18" i="3"/>
  <c r="F18" i="3"/>
  <c r="E18" i="3"/>
  <c r="D18" i="3"/>
  <c r="C18" i="3"/>
  <c r="G17" i="3"/>
  <c r="F17" i="3"/>
  <c r="E17" i="3"/>
  <c r="D17" i="3"/>
  <c r="C17" i="3"/>
  <c r="G16" i="3"/>
  <c r="F16" i="3"/>
  <c r="E16" i="3"/>
  <c r="D16" i="3"/>
  <c r="C16" i="3"/>
  <c r="G15" i="3"/>
  <c r="F15" i="3"/>
  <c r="E15" i="3"/>
  <c r="D15" i="3"/>
  <c r="C15" i="3"/>
  <c r="G14" i="3"/>
  <c r="F14" i="3"/>
  <c r="E14" i="3"/>
  <c r="D14" i="3"/>
  <c r="C14" i="3"/>
  <c r="G13" i="3"/>
  <c r="F13" i="3"/>
  <c r="E13" i="3"/>
  <c r="D13" i="3"/>
  <c r="C13" i="3"/>
  <c r="G12" i="3"/>
  <c r="F12" i="3"/>
  <c r="E12" i="3"/>
  <c r="D12" i="3"/>
  <c r="C12" i="3"/>
  <c r="G11" i="3"/>
  <c r="F11" i="3"/>
  <c r="E11" i="3"/>
  <c r="D11" i="3"/>
  <c r="C11" i="3"/>
  <c r="G10" i="3"/>
  <c r="F10" i="3"/>
  <c r="E10" i="3"/>
  <c r="D10" i="3"/>
  <c r="C10" i="3"/>
  <c r="G9" i="3"/>
  <c r="F9" i="3"/>
  <c r="E9" i="3"/>
  <c r="D9" i="3"/>
  <c r="C9" i="3"/>
  <c r="G8" i="3"/>
  <c r="F8" i="3"/>
  <c r="E8" i="3"/>
  <c r="D8" i="3"/>
  <c r="C8" i="3"/>
  <c r="G7" i="3"/>
  <c r="F7" i="3"/>
  <c r="E7" i="3"/>
  <c r="D7" i="3"/>
  <c r="C7" i="3"/>
  <c r="G6" i="3"/>
  <c r="F6" i="3"/>
  <c r="E6" i="3"/>
  <c r="D6" i="3"/>
  <c r="C6" i="3"/>
  <c r="G5" i="3"/>
  <c r="F5" i="3"/>
  <c r="E5" i="3"/>
  <c r="D5" i="3"/>
  <c r="C5" i="3"/>
  <c r="G4" i="3"/>
  <c r="F4" i="3"/>
  <c r="E4" i="3"/>
  <c r="D4" i="3"/>
  <c r="C4" i="3"/>
  <c r="G3" i="3"/>
  <c r="F3" i="3"/>
  <c r="E3" i="3"/>
  <c r="D3" i="3"/>
  <c r="C3" i="3"/>
  <c r="G2" i="3"/>
  <c r="F2" i="3"/>
  <c r="E2" i="3"/>
  <c r="D2" i="3"/>
  <c r="C2" i="3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E1713" i="1" l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<sst xmlns="http://schemas.openxmlformats.org/spreadsheetml/2006/main" count="3952" uniqueCount="2222">
  <si>
    <t>T0000000002</t>
  </si>
  <si>
    <t>T0000000003</t>
  </si>
  <si>
    <t>T0000000004</t>
  </si>
  <si>
    <t>T0000000005</t>
  </si>
  <si>
    <t>T0000000006</t>
  </si>
  <si>
    <t>T0000000007</t>
  </si>
  <si>
    <t>T0000000008</t>
  </si>
  <si>
    <t>T0000000009</t>
  </si>
  <si>
    <t>T0000000010</t>
  </si>
  <si>
    <t>T0000000011</t>
  </si>
  <si>
    <t>T0000000012</t>
  </si>
  <si>
    <t>T0000000013</t>
  </si>
  <si>
    <t>T0000000014</t>
  </si>
  <si>
    <t>T0000000015</t>
  </si>
  <si>
    <t>T0000000016</t>
  </si>
  <si>
    <t>T0000000017</t>
  </si>
  <si>
    <t>T0000000018</t>
  </si>
  <si>
    <t>T0000000019</t>
  </si>
  <si>
    <t>T0000000020</t>
  </si>
  <si>
    <t>T0000000021</t>
  </si>
  <si>
    <t>T0000000022</t>
  </si>
  <si>
    <t>T0000000023</t>
  </si>
  <si>
    <t>T0000000024</t>
  </si>
  <si>
    <t>T0000000025</t>
  </si>
  <si>
    <t>T0000000026</t>
  </si>
  <si>
    <t>T0000000027</t>
  </si>
  <si>
    <t>T0000000028</t>
  </si>
  <si>
    <t>T0000000029</t>
  </si>
  <si>
    <t>T0000000030</t>
  </si>
  <si>
    <t>T0000000031</t>
  </si>
  <si>
    <t>T0000000032</t>
  </si>
  <si>
    <t>T0000000033</t>
  </si>
  <si>
    <t>T0000000034</t>
  </si>
  <si>
    <t>T0000000035</t>
  </si>
  <si>
    <t>T0000000036</t>
  </si>
  <si>
    <t>T0000000037</t>
  </si>
  <si>
    <t>T0000000038</t>
  </si>
  <si>
    <t>T0000000039</t>
  </si>
  <si>
    <t>T0000000040</t>
  </si>
  <si>
    <t>T0000000041</t>
  </si>
  <si>
    <t>T0000000042</t>
  </si>
  <si>
    <t>T0000000043</t>
  </si>
  <si>
    <t>T0000000044</t>
  </si>
  <si>
    <t>T0000000045</t>
  </si>
  <si>
    <t>T0000000046</t>
  </si>
  <si>
    <t>T0000000047</t>
  </si>
  <si>
    <t>T0000000048</t>
  </si>
  <si>
    <t>T0000000049</t>
  </si>
  <si>
    <t>T0000000050</t>
  </si>
  <si>
    <t>T0000000051</t>
  </si>
  <si>
    <t>T0000000052</t>
  </si>
  <si>
    <t>T0000000053</t>
  </si>
  <si>
    <t>T0000000054</t>
  </si>
  <si>
    <t>T0000000055</t>
  </si>
  <si>
    <t>T0000000056</t>
  </si>
  <si>
    <t>T0000000057</t>
  </si>
  <si>
    <t>T0000000058</t>
  </si>
  <si>
    <t>T0000000059</t>
  </si>
  <si>
    <t>T0000000060</t>
  </si>
  <si>
    <t>T0000000061</t>
  </si>
  <si>
    <t>T0000000062</t>
  </si>
  <si>
    <t>T0000000063</t>
  </si>
  <si>
    <t>T0000000064</t>
  </si>
  <si>
    <t>T0000000065</t>
  </si>
  <si>
    <t>T0000000066</t>
  </si>
  <si>
    <t>T0000000067</t>
  </si>
  <si>
    <t>T0000000068</t>
  </si>
  <si>
    <t>T0000000069</t>
  </si>
  <si>
    <t>T0000000070</t>
  </si>
  <si>
    <t>T0000000071</t>
  </si>
  <si>
    <t>T0000000072</t>
  </si>
  <si>
    <t>T0000000073</t>
  </si>
  <si>
    <t>T0000000074</t>
  </si>
  <si>
    <t>T0000000075</t>
  </si>
  <si>
    <t>T0000000076</t>
  </si>
  <si>
    <t>T0000000077</t>
  </si>
  <si>
    <t>T0000000078</t>
  </si>
  <si>
    <t>T0000000079</t>
  </si>
  <si>
    <t>T0000000080</t>
  </si>
  <si>
    <t>T0000000081</t>
  </si>
  <si>
    <t>T0000000082</t>
  </si>
  <si>
    <t>T0000000083</t>
  </si>
  <si>
    <t>T0000000084</t>
  </si>
  <si>
    <t>T0000000085</t>
  </si>
  <si>
    <t>T0000000086</t>
  </si>
  <si>
    <t>T0000000087</t>
  </si>
  <si>
    <t>T0000000088</t>
  </si>
  <si>
    <t>T0000000089</t>
  </si>
  <si>
    <t>T0000000090</t>
  </si>
  <si>
    <t>T0000000091</t>
  </si>
  <si>
    <t>T0000000092</t>
  </si>
  <si>
    <t>T0000000093</t>
  </si>
  <si>
    <t>T0000000094</t>
  </si>
  <si>
    <t>T0000000095</t>
  </si>
  <si>
    <t>T0000000096</t>
  </si>
  <si>
    <t>T0000000097</t>
  </si>
  <si>
    <t>T0000000098</t>
  </si>
  <si>
    <t>T0000000099</t>
  </si>
  <si>
    <t>T0000000100</t>
  </si>
  <si>
    <t>T0000000101</t>
  </si>
  <si>
    <t>T0000000102</t>
  </si>
  <si>
    <t>T0000000103</t>
  </si>
  <si>
    <t>T0000000104</t>
  </si>
  <si>
    <t>T0000000105</t>
  </si>
  <si>
    <t>T0000000106</t>
  </si>
  <si>
    <t>T0000000107</t>
  </si>
  <si>
    <t>T0000000108</t>
  </si>
  <si>
    <t>T0000000109</t>
  </si>
  <si>
    <t>T0000000110</t>
  </si>
  <si>
    <t>T0000000111</t>
  </si>
  <si>
    <t>T0000000112</t>
  </si>
  <si>
    <t>T0000000113</t>
  </si>
  <si>
    <t>T0000000114</t>
  </si>
  <si>
    <t>T0000000115</t>
  </si>
  <si>
    <t>T0000000116</t>
  </si>
  <si>
    <t>T0000000117</t>
  </si>
  <si>
    <t>T0000000118</t>
  </si>
  <si>
    <t>T0000000119</t>
  </si>
  <si>
    <t>T0000000120</t>
  </si>
  <si>
    <t>T0000000121</t>
  </si>
  <si>
    <t>T0000000122</t>
  </si>
  <si>
    <t>T0000000123</t>
  </si>
  <si>
    <t>T0000000124</t>
  </si>
  <si>
    <t>T0000000125</t>
  </si>
  <si>
    <t>T0000000126</t>
  </si>
  <si>
    <t>T0000000127</t>
  </si>
  <si>
    <t>T0000000128</t>
  </si>
  <si>
    <t>T0000000129</t>
  </si>
  <si>
    <t>T0000000130</t>
  </si>
  <si>
    <t>T0000000131</t>
  </si>
  <si>
    <t>T0000000132</t>
  </si>
  <si>
    <t>T0000000133</t>
  </si>
  <si>
    <t>T0000000134</t>
  </si>
  <si>
    <t>T0000000135</t>
  </si>
  <si>
    <t>T0000000136</t>
  </si>
  <si>
    <t>T0000000137</t>
  </si>
  <si>
    <t>T0000000138</t>
  </si>
  <si>
    <t>T0000000139</t>
  </si>
  <si>
    <t>T0000000140</t>
  </si>
  <si>
    <t>T0000000141</t>
  </si>
  <si>
    <t>T0000000142</t>
  </si>
  <si>
    <t>T0000000143</t>
  </si>
  <si>
    <t>T0000000144</t>
  </si>
  <si>
    <t>T0000000145</t>
  </si>
  <si>
    <t>T0000000146</t>
  </si>
  <si>
    <t>T0000000147</t>
  </si>
  <si>
    <t>T0000000148</t>
  </si>
  <si>
    <t>T0000000149</t>
  </si>
  <si>
    <t>T0000000150</t>
  </si>
  <si>
    <t>T0000000151</t>
  </si>
  <si>
    <t>T0000000152</t>
  </si>
  <si>
    <t>T0000000153</t>
  </si>
  <si>
    <t>T0000000154</t>
  </si>
  <si>
    <t>T0000000155</t>
  </si>
  <si>
    <t>T0000000156</t>
  </si>
  <si>
    <t>T0000000157</t>
  </si>
  <si>
    <t>T0000000158</t>
  </si>
  <si>
    <t>T0000000159</t>
  </si>
  <si>
    <t>T0000000160</t>
  </si>
  <si>
    <t>T0000000161</t>
  </si>
  <si>
    <t>T0000000162</t>
  </si>
  <si>
    <t>T0000000163</t>
  </si>
  <si>
    <t>T0000000164</t>
  </si>
  <si>
    <t>T0000000165</t>
  </si>
  <si>
    <t>T0000000166</t>
  </si>
  <si>
    <t>T0000000167</t>
  </si>
  <si>
    <t>T0000000168</t>
  </si>
  <si>
    <t>T0000000169</t>
  </si>
  <si>
    <t>T0000000170</t>
  </si>
  <si>
    <t>T0000000171</t>
  </si>
  <si>
    <t>T0000000172</t>
  </si>
  <si>
    <t>T0000000173</t>
  </si>
  <si>
    <t>T0000000174</t>
  </si>
  <si>
    <t>T0000000175</t>
  </si>
  <si>
    <t>T0000000176</t>
  </si>
  <si>
    <t>T0000000177</t>
  </si>
  <si>
    <t>T0000000178</t>
  </si>
  <si>
    <t>T0000000179</t>
  </si>
  <si>
    <t>T0000000180</t>
  </si>
  <si>
    <t>T0000000181</t>
  </si>
  <si>
    <t>T0000000182</t>
  </si>
  <si>
    <t>T0000000183</t>
  </si>
  <si>
    <t>T0000000184</t>
  </si>
  <si>
    <t>T0000000185</t>
  </si>
  <si>
    <t>T0000000186</t>
  </si>
  <si>
    <t>T0000000187</t>
  </si>
  <si>
    <t>T0000000188</t>
  </si>
  <si>
    <t>T0000000189</t>
  </si>
  <si>
    <t>T0000000190</t>
  </si>
  <si>
    <t>T0000000191</t>
  </si>
  <si>
    <t>T0000000192</t>
  </si>
  <si>
    <t>T0000000193</t>
  </si>
  <si>
    <t>T0000000194</t>
  </si>
  <si>
    <t>T0000000195</t>
  </si>
  <si>
    <t>T0000000196</t>
  </si>
  <si>
    <t>T0000000197</t>
  </si>
  <si>
    <t>T0000000198</t>
  </si>
  <si>
    <t>T0000000199</t>
  </si>
  <si>
    <t>T0000000200</t>
  </si>
  <si>
    <t>T0000000201</t>
  </si>
  <si>
    <t>T0000000202</t>
  </si>
  <si>
    <t>T0000000203</t>
  </si>
  <si>
    <t>T0000000204</t>
  </si>
  <si>
    <t>T0000000205</t>
  </si>
  <si>
    <t>T0000000206</t>
  </si>
  <si>
    <t>T0000000207</t>
  </si>
  <si>
    <t>T0000000208</t>
  </si>
  <si>
    <t>T0000000209</t>
  </si>
  <si>
    <t>T0000000210</t>
  </si>
  <si>
    <t>T0000000211</t>
  </si>
  <si>
    <t>T0000000212</t>
  </si>
  <si>
    <t>T0000000213</t>
  </si>
  <si>
    <t>T0000000214</t>
  </si>
  <si>
    <t>T0000000215</t>
  </si>
  <si>
    <t>T0000000216</t>
  </si>
  <si>
    <t>T0000000217</t>
  </si>
  <si>
    <t>T0000000218</t>
  </si>
  <si>
    <t>T0000000219</t>
  </si>
  <si>
    <t>T0000000220</t>
  </si>
  <si>
    <t>T0000000221</t>
  </si>
  <si>
    <t>T0000000222</t>
  </si>
  <si>
    <t>T0000000223</t>
  </si>
  <si>
    <t>T0000000224</t>
  </si>
  <si>
    <t>T0000000225</t>
  </si>
  <si>
    <t>T0000000226</t>
  </si>
  <si>
    <t>T0000000227</t>
  </si>
  <si>
    <t>T0000000228</t>
  </si>
  <si>
    <t>T0000000229</t>
  </si>
  <si>
    <t>T0000000230</t>
  </si>
  <si>
    <t>T0000000231</t>
  </si>
  <si>
    <t>T0000000232</t>
  </si>
  <si>
    <t>T0000000233</t>
  </si>
  <si>
    <t>T0000000234</t>
  </si>
  <si>
    <t>T0000000235</t>
  </si>
  <si>
    <t>T0000000236</t>
  </si>
  <si>
    <t>T0000000237</t>
  </si>
  <si>
    <t>T0000000238</t>
  </si>
  <si>
    <t>T0000000239</t>
  </si>
  <si>
    <t>T0000000240</t>
  </si>
  <si>
    <t>T0000000241</t>
  </si>
  <si>
    <t>T0000000242</t>
  </si>
  <si>
    <t>T0000000243</t>
  </si>
  <si>
    <t>T0000000244</t>
  </si>
  <si>
    <t>T0000000245</t>
  </si>
  <si>
    <t>T0000000246</t>
  </si>
  <si>
    <t>T0000000247</t>
  </si>
  <si>
    <t>T0000000248</t>
  </si>
  <si>
    <t>T0000000249</t>
  </si>
  <si>
    <t>T0000000250</t>
  </si>
  <si>
    <t>T0000000251</t>
  </si>
  <si>
    <t>T0000000252</t>
  </si>
  <si>
    <t>T0000000253</t>
  </si>
  <si>
    <t>T0000000254</t>
  </si>
  <si>
    <t>T0000000255</t>
  </si>
  <si>
    <t>T0000000256</t>
  </si>
  <si>
    <t>T0000000257</t>
  </si>
  <si>
    <t>T0000000258</t>
  </si>
  <si>
    <t>T0000000259</t>
  </si>
  <si>
    <t>T0000000260</t>
  </si>
  <si>
    <t>T0000000261</t>
  </si>
  <si>
    <t>T0000000262</t>
  </si>
  <si>
    <t>T0000000263</t>
  </si>
  <si>
    <t>T0000000264</t>
  </si>
  <si>
    <t>T0000000265</t>
  </si>
  <si>
    <t>T0000000266</t>
  </si>
  <si>
    <t>T0000000267</t>
  </si>
  <si>
    <t>T0000000268</t>
  </si>
  <si>
    <t>T0000000269</t>
  </si>
  <si>
    <t>T0000000270</t>
  </si>
  <si>
    <t>T0000000271</t>
  </si>
  <si>
    <t>T0000000272</t>
  </si>
  <si>
    <t>T0000000273</t>
  </si>
  <si>
    <t>T0000000274</t>
  </si>
  <si>
    <t>T0000000275</t>
  </si>
  <si>
    <t>T0000000276</t>
  </si>
  <si>
    <t>T0000000277</t>
  </si>
  <si>
    <t>T0000000278</t>
  </si>
  <si>
    <t>T0000000279</t>
  </si>
  <si>
    <t>T0000000280</t>
  </si>
  <si>
    <t>T0000000281</t>
  </si>
  <si>
    <t>T0000000282</t>
  </si>
  <si>
    <t>T0000000283</t>
  </si>
  <si>
    <t>T0000000284</t>
  </si>
  <si>
    <t>T0000000285</t>
  </si>
  <si>
    <t>T0000000286</t>
  </si>
  <si>
    <t>T0000000287</t>
  </si>
  <si>
    <t>T0000000288</t>
  </si>
  <si>
    <t>T0000000289</t>
  </si>
  <si>
    <t>T0000000290</t>
  </si>
  <si>
    <t>T0000000291</t>
  </si>
  <si>
    <t>T0000000292</t>
  </si>
  <si>
    <t>T0000000293</t>
  </si>
  <si>
    <t>T0000000294</t>
  </si>
  <si>
    <t>T0000000295</t>
  </si>
  <si>
    <t>T0000000296</t>
  </si>
  <si>
    <t>T0000000297</t>
  </si>
  <si>
    <t>T0000000298</t>
  </si>
  <si>
    <t>T0000000299</t>
  </si>
  <si>
    <t>T0000000300</t>
  </si>
  <si>
    <t>T0000000301</t>
  </si>
  <si>
    <t>T0000000302</t>
  </si>
  <si>
    <t>T0000000303</t>
  </si>
  <si>
    <t>T0000000304</t>
  </si>
  <si>
    <t>T0000000305</t>
  </si>
  <si>
    <t>T0000000306</t>
  </si>
  <si>
    <t>T0000000307</t>
  </si>
  <si>
    <t>T0000000308</t>
  </si>
  <si>
    <t>T0000000309</t>
  </si>
  <si>
    <t>T0000000310</t>
  </si>
  <si>
    <t>T0000000311</t>
  </si>
  <si>
    <t>T0000000312</t>
  </si>
  <si>
    <t>T0000000313</t>
  </si>
  <si>
    <t>T0000000314</t>
  </si>
  <si>
    <t>T0000000315</t>
  </si>
  <si>
    <t>T0000000316</t>
  </si>
  <si>
    <t>T0000000317</t>
  </si>
  <si>
    <t>T0000000318</t>
  </si>
  <si>
    <t>T0000000319</t>
  </si>
  <si>
    <t>T0000000320</t>
  </si>
  <si>
    <t>T0000000321</t>
  </si>
  <si>
    <t>T0000000322</t>
  </si>
  <si>
    <t>T0000000323</t>
  </si>
  <si>
    <t>T0000000324</t>
  </si>
  <si>
    <t>T0000000325</t>
  </si>
  <si>
    <t>T0000000326</t>
  </si>
  <si>
    <t>T0000000327</t>
  </si>
  <si>
    <t>T0000000328</t>
  </si>
  <si>
    <t>T0000000329</t>
  </si>
  <si>
    <t>T0000000330</t>
  </si>
  <si>
    <t>T0000000331</t>
  </si>
  <si>
    <t>T0000000332</t>
  </si>
  <si>
    <t>T0000000333</t>
  </si>
  <si>
    <t>T0000000334</t>
  </si>
  <si>
    <t>T0000000335</t>
  </si>
  <si>
    <t>T0000000336</t>
  </si>
  <si>
    <t>T0000000337</t>
  </si>
  <si>
    <t>T0000000338</t>
  </si>
  <si>
    <t>T0000000339</t>
  </si>
  <si>
    <t>T0000000340</t>
  </si>
  <si>
    <t>T0000000341</t>
  </si>
  <si>
    <t>T0000000342</t>
  </si>
  <si>
    <t>T0000000343</t>
  </si>
  <si>
    <t>T0000000344</t>
  </si>
  <si>
    <t>T0000000345</t>
  </si>
  <si>
    <t>T0000000346</t>
  </si>
  <si>
    <t>T0000000347</t>
  </si>
  <si>
    <t>T0000000348</t>
  </si>
  <si>
    <t>T0000000349</t>
  </si>
  <si>
    <t>T0000000350</t>
  </si>
  <si>
    <t>T0000000351</t>
  </si>
  <si>
    <t>T0000000352</t>
  </si>
  <si>
    <t>T0000000353</t>
  </si>
  <si>
    <t>T0000000354</t>
  </si>
  <si>
    <t>T0000000355</t>
  </si>
  <si>
    <t>T0000000356</t>
  </si>
  <si>
    <t>T0000000357</t>
  </si>
  <si>
    <t>T0000000358</t>
  </si>
  <si>
    <t>T0000000359</t>
  </si>
  <si>
    <t>T0000000360</t>
  </si>
  <si>
    <t>T0000000361</t>
  </si>
  <si>
    <t>T0000000362</t>
  </si>
  <si>
    <t>T0000000363</t>
  </si>
  <si>
    <t>T0000000364</t>
  </si>
  <si>
    <t>T0000000365</t>
  </si>
  <si>
    <t>T0000000366</t>
  </si>
  <si>
    <t>T0000000367</t>
  </si>
  <si>
    <t>T0000000368</t>
  </si>
  <si>
    <t>T0000000369</t>
  </si>
  <si>
    <t>T0000000370</t>
  </si>
  <si>
    <t>T0000000371</t>
  </si>
  <si>
    <t>T0000000372</t>
  </si>
  <si>
    <t>T0000000373</t>
  </si>
  <si>
    <t>T0000000374</t>
  </si>
  <si>
    <t>T0000000375</t>
  </si>
  <si>
    <t>T0000000376</t>
  </si>
  <si>
    <t>T0000000377</t>
  </si>
  <si>
    <t>T0000000378</t>
  </si>
  <si>
    <t>T0000000379</t>
  </si>
  <si>
    <t>T0000000380</t>
  </si>
  <si>
    <t>T0000000381</t>
  </si>
  <si>
    <t>T0000000382</t>
  </si>
  <si>
    <t>T0000000383</t>
  </si>
  <si>
    <t>T0000000384</t>
  </si>
  <si>
    <t>T0000000385</t>
  </si>
  <si>
    <t>T0000000386</t>
  </si>
  <si>
    <t>T0000000387</t>
  </si>
  <si>
    <t>T0000000388</t>
  </si>
  <si>
    <t>T0000000389</t>
  </si>
  <si>
    <t>T0000000390</t>
  </si>
  <si>
    <t>T0000000391</t>
  </si>
  <si>
    <t>T0000000392</t>
  </si>
  <si>
    <t>T0000000393</t>
  </si>
  <si>
    <t>T0000000394</t>
  </si>
  <si>
    <t>T0000000395</t>
  </si>
  <si>
    <t>T0000000396</t>
  </si>
  <si>
    <t>T0000000397</t>
  </si>
  <si>
    <t>T0000000398</t>
  </si>
  <si>
    <t>T0000000399</t>
  </si>
  <si>
    <t>T0000000400</t>
  </si>
  <si>
    <t>T0000000401</t>
  </si>
  <si>
    <t>T0000000402</t>
  </si>
  <si>
    <t>T0000000403</t>
  </si>
  <si>
    <t>T0000000404</t>
  </si>
  <si>
    <t>T0000000405</t>
  </si>
  <si>
    <t>T0000000406</t>
  </si>
  <si>
    <t>T0000000407</t>
  </si>
  <si>
    <t>T0000000408</t>
  </si>
  <si>
    <t>T0000000409</t>
  </si>
  <si>
    <t>T0000000410</t>
  </si>
  <si>
    <t>T0000000411</t>
  </si>
  <si>
    <t>T0000000412</t>
  </si>
  <si>
    <t>T0000000413</t>
  </si>
  <si>
    <t>T0000000414</t>
  </si>
  <si>
    <t>T0000000415</t>
  </si>
  <si>
    <t>T0000000416</t>
  </si>
  <si>
    <t>T0000000417</t>
  </si>
  <si>
    <t>T0000000418</t>
  </si>
  <si>
    <t>T0000000419</t>
  </si>
  <si>
    <t>T0000000420</t>
  </si>
  <si>
    <t>T0000000421</t>
  </si>
  <si>
    <t>T0000000422</t>
  </si>
  <si>
    <t>T0000000423</t>
  </si>
  <si>
    <t>T0000000424</t>
  </si>
  <si>
    <t>T0000000425</t>
  </si>
  <si>
    <t>T0000000426</t>
  </si>
  <si>
    <t>T0000000427</t>
  </si>
  <si>
    <t>T0000000428</t>
  </si>
  <si>
    <t>T0000000429</t>
  </si>
  <si>
    <t>T0000000430</t>
  </si>
  <si>
    <t>T0000000431</t>
  </si>
  <si>
    <t>T0000000432</t>
  </si>
  <si>
    <t>T0000000433</t>
  </si>
  <si>
    <t>T0000000434</t>
  </si>
  <si>
    <t>T0000000435</t>
  </si>
  <si>
    <t>T0000000436</t>
  </si>
  <si>
    <t>T0000000437</t>
  </si>
  <si>
    <t>T0000000438</t>
  </si>
  <si>
    <t>T0000000439</t>
  </si>
  <si>
    <t>T0000000440</t>
  </si>
  <si>
    <t>T0000000441</t>
  </si>
  <si>
    <t>T0000000442</t>
  </si>
  <si>
    <t>T0000000443</t>
  </si>
  <si>
    <t>T0000000444</t>
  </si>
  <si>
    <t>T0000000445</t>
  </si>
  <si>
    <t>T0000000446</t>
  </si>
  <si>
    <t>T0000000447</t>
  </si>
  <si>
    <t>T0000000448</t>
  </si>
  <si>
    <t>T0000000449</t>
  </si>
  <si>
    <t>T0000000450</t>
  </si>
  <si>
    <t>T0000000451</t>
  </si>
  <si>
    <t>T0000000452</t>
  </si>
  <si>
    <t>T0000000453</t>
  </si>
  <si>
    <t>T0000000454</t>
  </si>
  <si>
    <t>T0000000455</t>
  </si>
  <si>
    <t>T0000000456</t>
  </si>
  <si>
    <t>T0000000457</t>
  </si>
  <si>
    <t>T0000000458</t>
  </si>
  <si>
    <t>T0000000459</t>
  </si>
  <si>
    <t>T0000000460</t>
  </si>
  <si>
    <t>T0000000461</t>
  </si>
  <si>
    <t>T0000000462</t>
  </si>
  <si>
    <t>T0000000463</t>
  </si>
  <si>
    <t>T0000000464</t>
  </si>
  <si>
    <t>T0000000465</t>
  </si>
  <si>
    <t>T0000000466</t>
  </si>
  <si>
    <t>T0000000467</t>
  </si>
  <si>
    <t>T0000000468</t>
  </si>
  <si>
    <t>T0000000469</t>
  </si>
  <si>
    <t>T0000000470</t>
  </si>
  <si>
    <t>T0000000471</t>
  </si>
  <si>
    <t>T0000000472</t>
  </si>
  <si>
    <t>T0000000473</t>
  </si>
  <si>
    <t>T0000000474</t>
  </si>
  <si>
    <t>T0000000475</t>
  </si>
  <si>
    <t>T0000000476</t>
  </si>
  <si>
    <t>T0000000477</t>
  </si>
  <si>
    <t>T0000000478</t>
  </si>
  <si>
    <t>T0000000479</t>
  </si>
  <si>
    <t>T0000000480</t>
  </si>
  <si>
    <t>T0000000481</t>
  </si>
  <si>
    <t>T0000000482</t>
  </si>
  <si>
    <t>T0000000483</t>
  </si>
  <si>
    <t>T0000000484</t>
  </si>
  <si>
    <t>T0000000485</t>
  </si>
  <si>
    <t>T0000000486</t>
  </si>
  <si>
    <t>T0000000487</t>
  </si>
  <si>
    <t>T0000000488</t>
  </si>
  <si>
    <t>T0000000489</t>
  </si>
  <si>
    <t>T0000000490</t>
  </si>
  <si>
    <t>T0000000491</t>
  </si>
  <si>
    <t>T0000000492</t>
  </si>
  <si>
    <t>T0000000493</t>
  </si>
  <si>
    <t>T0000000494</t>
  </si>
  <si>
    <t>T0000000495</t>
  </si>
  <si>
    <t>T0000000496</t>
  </si>
  <si>
    <t>T0000000497</t>
  </si>
  <si>
    <t>T0000000498</t>
  </si>
  <si>
    <t>T0000000499</t>
  </si>
  <si>
    <t>T0000000500</t>
  </si>
  <si>
    <t>顧客ID</t>
    <rPh sb="0" eb="2">
      <t xml:space="preserve">コキャクイデ </t>
    </rPh>
    <phoneticPr fontId="1"/>
  </si>
  <si>
    <t>C0000000001</t>
  </si>
  <si>
    <t>C0000000002</t>
  </si>
  <si>
    <t>C0000000003</t>
  </si>
  <si>
    <t>C0000000004</t>
  </si>
  <si>
    <t>C0000000005</t>
  </si>
  <si>
    <t>C0000000006</t>
  </si>
  <si>
    <t>C0000000007</t>
  </si>
  <si>
    <t>C0000000008</t>
  </si>
  <si>
    <t>C0000000009</t>
  </si>
  <si>
    <t>C0000000010</t>
  </si>
  <si>
    <t>C0000000011</t>
  </si>
  <si>
    <t>C0000000012</t>
  </si>
  <si>
    <t>C0000000013</t>
  </si>
  <si>
    <t>C0000000014</t>
  </si>
  <si>
    <t>C0000000015</t>
  </si>
  <si>
    <t>C0000000016</t>
  </si>
  <si>
    <t>C0000000017</t>
  </si>
  <si>
    <t>C0000000018</t>
  </si>
  <si>
    <t>C0000000019</t>
  </si>
  <si>
    <t>C0000000020</t>
  </si>
  <si>
    <t>C0000000021</t>
  </si>
  <si>
    <t>C0000000022</t>
  </si>
  <si>
    <t>C0000000023</t>
  </si>
  <si>
    <t>C0000000024</t>
  </si>
  <si>
    <t>C0000000025</t>
  </si>
  <si>
    <t>C0000000026</t>
  </si>
  <si>
    <t>C0000000027</t>
  </si>
  <si>
    <t>C0000000028</t>
  </si>
  <si>
    <t>C0000000029</t>
  </si>
  <si>
    <t>C0000000030</t>
  </si>
  <si>
    <t>C0000000031</t>
  </si>
  <si>
    <t>C0000000032</t>
  </si>
  <si>
    <t>C0000000033</t>
  </si>
  <si>
    <t>C0000000034</t>
  </si>
  <si>
    <t>C0000000035</t>
  </si>
  <si>
    <t>C0000000036</t>
  </si>
  <si>
    <t>C0000000037</t>
  </si>
  <si>
    <t>C0000000038</t>
  </si>
  <si>
    <t>C0000000039</t>
  </si>
  <si>
    <t>C0000000040</t>
  </si>
  <si>
    <t>C0000000041</t>
  </si>
  <si>
    <t>C0000000042</t>
  </si>
  <si>
    <t>C0000000043</t>
  </si>
  <si>
    <t>C0000000044</t>
  </si>
  <si>
    <t>C0000000045</t>
  </si>
  <si>
    <t>C0000000046</t>
  </si>
  <si>
    <t>C0000000047</t>
  </si>
  <si>
    <t>C0000000048</t>
  </si>
  <si>
    <t>C0000000049</t>
  </si>
  <si>
    <t>C0000000050</t>
  </si>
  <si>
    <t>C0000000051</t>
  </si>
  <si>
    <t>C0000000052</t>
  </si>
  <si>
    <t>C0000000053</t>
  </si>
  <si>
    <t>C0000000054</t>
  </si>
  <si>
    <t>C0000000055</t>
  </si>
  <si>
    <t>C0000000056</t>
  </si>
  <si>
    <t>C0000000057</t>
  </si>
  <si>
    <t>C0000000058</t>
  </si>
  <si>
    <t>C0000000059</t>
  </si>
  <si>
    <t>C0000000060</t>
  </si>
  <si>
    <t>C0000000061</t>
  </si>
  <si>
    <t>C0000000062</t>
  </si>
  <si>
    <t>C0000000063</t>
  </si>
  <si>
    <t>C0000000064</t>
  </si>
  <si>
    <t>C0000000065</t>
  </si>
  <si>
    <t>C0000000066</t>
  </si>
  <si>
    <t>C0000000067</t>
  </si>
  <si>
    <t>C0000000068</t>
  </si>
  <si>
    <t>C0000000069</t>
  </si>
  <si>
    <t>C0000000070</t>
  </si>
  <si>
    <t>C0000000071</t>
  </si>
  <si>
    <t>C0000000072</t>
  </si>
  <si>
    <t>C0000000073</t>
  </si>
  <si>
    <t>C0000000074</t>
  </si>
  <si>
    <t>C0000000075</t>
  </si>
  <si>
    <t>C0000000076</t>
  </si>
  <si>
    <t>C0000000077</t>
  </si>
  <si>
    <t>C0000000078</t>
  </si>
  <si>
    <t>C0000000079</t>
  </si>
  <si>
    <t>C0000000080</t>
  </si>
  <si>
    <t>C0000000081</t>
  </si>
  <si>
    <t>C0000000082</t>
  </si>
  <si>
    <t>C0000000083</t>
  </si>
  <si>
    <t>C0000000084</t>
  </si>
  <si>
    <t>C0000000085</t>
  </si>
  <si>
    <t>C0000000086</t>
  </si>
  <si>
    <t>C0000000087</t>
  </si>
  <si>
    <t>C0000000088</t>
  </si>
  <si>
    <t>C0000000089</t>
  </si>
  <si>
    <t>C0000000090</t>
  </si>
  <si>
    <t>C0000000091</t>
  </si>
  <si>
    <t>C0000000092</t>
  </si>
  <si>
    <t>C0000000093</t>
  </si>
  <si>
    <t>C0000000094</t>
  </si>
  <si>
    <t>C0000000095</t>
  </si>
  <si>
    <t>C0000000096</t>
  </si>
  <si>
    <t>C0000000097</t>
  </si>
  <si>
    <t>C0000000098</t>
  </si>
  <si>
    <t>C0000000099</t>
  </si>
  <si>
    <t>C0000000100</t>
  </si>
  <si>
    <t>C0000000101</t>
  </si>
  <si>
    <t>C0000000102</t>
  </si>
  <si>
    <t>C0000000103</t>
  </si>
  <si>
    <t>C0000000104</t>
  </si>
  <si>
    <t>C0000000105</t>
  </si>
  <si>
    <t>C0000000106</t>
  </si>
  <si>
    <t>C0000000107</t>
  </si>
  <si>
    <t>C0000000108</t>
  </si>
  <si>
    <t>C0000000109</t>
  </si>
  <si>
    <t>C0000000110</t>
  </si>
  <si>
    <t>C0000000111</t>
  </si>
  <si>
    <t>C0000000112</t>
  </si>
  <si>
    <t>C0000000113</t>
  </si>
  <si>
    <t>C0000000114</t>
  </si>
  <si>
    <t>C0000000115</t>
  </si>
  <si>
    <t>C0000000116</t>
  </si>
  <si>
    <t>C0000000117</t>
  </si>
  <si>
    <t>C0000000118</t>
  </si>
  <si>
    <t>C0000000119</t>
  </si>
  <si>
    <t>C0000000120</t>
  </si>
  <si>
    <t>C0000000121</t>
  </si>
  <si>
    <t>C0000000122</t>
  </si>
  <si>
    <t>C0000000123</t>
  </si>
  <si>
    <t>C0000000124</t>
  </si>
  <si>
    <t>C0000000125</t>
  </si>
  <si>
    <t>C0000000126</t>
  </si>
  <si>
    <t>C0000000127</t>
  </si>
  <si>
    <t>C0000000128</t>
  </si>
  <si>
    <t>C0000000129</t>
  </si>
  <si>
    <t>C0000000130</t>
  </si>
  <si>
    <t>C0000000131</t>
  </si>
  <si>
    <t>C0000000132</t>
  </si>
  <si>
    <t>C0000000133</t>
  </si>
  <si>
    <t>C0000000134</t>
  </si>
  <si>
    <t>C0000000135</t>
  </si>
  <si>
    <t>C0000000136</t>
  </si>
  <si>
    <t>C0000000137</t>
  </si>
  <si>
    <t>C0000000138</t>
  </si>
  <si>
    <t>C0000000139</t>
  </si>
  <si>
    <t>C0000000140</t>
  </si>
  <si>
    <t>C0000000141</t>
  </si>
  <si>
    <t>C0000000142</t>
  </si>
  <si>
    <t>C0000000143</t>
  </si>
  <si>
    <t>C0000000144</t>
  </si>
  <si>
    <t>C0000000145</t>
  </si>
  <si>
    <t>C0000000146</t>
  </si>
  <si>
    <t>C0000000147</t>
  </si>
  <si>
    <t>C0000000148</t>
  </si>
  <si>
    <t>C0000000149</t>
  </si>
  <si>
    <t>C0000000150</t>
  </si>
  <si>
    <t>C0000000151</t>
  </si>
  <si>
    <t>C0000000152</t>
  </si>
  <si>
    <t>C0000000153</t>
  </si>
  <si>
    <t>C0000000154</t>
  </si>
  <si>
    <t>C0000000155</t>
  </si>
  <si>
    <t>C0000000156</t>
  </si>
  <si>
    <t>C0000000157</t>
  </si>
  <si>
    <t>C0000000158</t>
  </si>
  <si>
    <t>C0000000159</t>
  </si>
  <si>
    <t>C0000000160</t>
  </si>
  <si>
    <t>C0000000161</t>
  </si>
  <si>
    <t>C0000000162</t>
  </si>
  <si>
    <t>C0000000163</t>
  </si>
  <si>
    <t>C0000000164</t>
  </si>
  <si>
    <t>C0000000165</t>
  </si>
  <si>
    <t>C0000000166</t>
  </si>
  <si>
    <t>C0000000167</t>
  </si>
  <si>
    <t>C0000000168</t>
  </si>
  <si>
    <t>C0000000169</t>
  </si>
  <si>
    <t>C0000000170</t>
  </si>
  <si>
    <t>C0000000171</t>
  </si>
  <si>
    <t>C0000000172</t>
  </si>
  <si>
    <t>C0000000173</t>
  </si>
  <si>
    <t>C0000000174</t>
  </si>
  <si>
    <t>C0000000175</t>
  </si>
  <si>
    <t>C0000000176</t>
  </si>
  <si>
    <t>C0000000177</t>
  </si>
  <si>
    <t>C0000000178</t>
  </si>
  <si>
    <t>C0000000179</t>
  </si>
  <si>
    <t>C0000000180</t>
  </si>
  <si>
    <t>C0000000181</t>
  </si>
  <si>
    <t>C0000000182</t>
  </si>
  <si>
    <t>C0000000183</t>
  </si>
  <si>
    <t>C0000000184</t>
  </si>
  <si>
    <t>C0000000185</t>
  </si>
  <si>
    <t>C0000000186</t>
  </si>
  <si>
    <t>C0000000187</t>
  </si>
  <si>
    <t>C0000000188</t>
  </si>
  <si>
    <t>C0000000189</t>
  </si>
  <si>
    <t>C0000000190</t>
  </si>
  <si>
    <t>C0000000191</t>
  </si>
  <si>
    <t>C0000000192</t>
  </si>
  <si>
    <t>C0000000193</t>
  </si>
  <si>
    <t>C0000000194</t>
  </si>
  <si>
    <t>C0000000195</t>
  </si>
  <si>
    <t>C0000000196</t>
  </si>
  <si>
    <t>C0000000197</t>
  </si>
  <si>
    <t>C0000000198</t>
  </si>
  <si>
    <t>C0000000199</t>
  </si>
  <si>
    <t>C0000000200</t>
  </si>
  <si>
    <t>C0000000201</t>
  </si>
  <si>
    <t>C0000000202</t>
  </si>
  <si>
    <t>C0000000203</t>
  </si>
  <si>
    <t>C0000000204</t>
  </si>
  <si>
    <t>C0000000205</t>
  </si>
  <si>
    <t>C0000000206</t>
  </si>
  <si>
    <t>C0000000207</t>
  </si>
  <si>
    <t>C0000000208</t>
  </si>
  <si>
    <t>C0000000209</t>
  </si>
  <si>
    <t>C0000000210</t>
  </si>
  <si>
    <t>C0000000211</t>
  </si>
  <si>
    <t>C0000000212</t>
  </si>
  <si>
    <t>C0000000213</t>
  </si>
  <si>
    <t>C0000000214</t>
  </si>
  <si>
    <t>C0000000215</t>
  </si>
  <si>
    <t>C0000000216</t>
  </si>
  <si>
    <t>C0000000217</t>
  </si>
  <si>
    <t>C0000000218</t>
  </si>
  <si>
    <t>C0000000219</t>
  </si>
  <si>
    <t>C0000000220</t>
  </si>
  <si>
    <t>C0000000221</t>
  </si>
  <si>
    <t>C0000000222</t>
  </si>
  <si>
    <t>C0000000223</t>
  </si>
  <si>
    <t>C0000000224</t>
  </si>
  <si>
    <t>C0000000225</t>
  </si>
  <si>
    <t>C0000000226</t>
  </si>
  <si>
    <t>C0000000227</t>
  </si>
  <si>
    <t>C0000000228</t>
  </si>
  <si>
    <t>C0000000229</t>
  </si>
  <si>
    <t>C0000000230</t>
  </si>
  <si>
    <t>C0000000231</t>
  </si>
  <si>
    <t>C0000000232</t>
  </si>
  <si>
    <t>C0000000233</t>
  </si>
  <si>
    <t>C0000000234</t>
  </si>
  <si>
    <t>C0000000235</t>
  </si>
  <si>
    <t>C0000000236</t>
  </si>
  <si>
    <t>C0000000237</t>
  </si>
  <si>
    <t>C0000000238</t>
  </si>
  <si>
    <t>C0000000239</t>
  </si>
  <si>
    <t>C0000000240</t>
  </si>
  <si>
    <t>C0000000241</t>
  </si>
  <si>
    <t>C0000000242</t>
  </si>
  <si>
    <t>C0000000243</t>
  </si>
  <si>
    <t>C0000000244</t>
  </si>
  <si>
    <t>C0000000245</t>
  </si>
  <si>
    <t>C0000000246</t>
  </si>
  <si>
    <t>C0000000247</t>
  </si>
  <si>
    <t>C0000000248</t>
  </si>
  <si>
    <t>C0000000249</t>
  </si>
  <si>
    <t>C0000000250</t>
  </si>
  <si>
    <t>C0000000251</t>
  </si>
  <si>
    <t>C0000000252</t>
  </si>
  <si>
    <t>C0000000253</t>
  </si>
  <si>
    <t>C0000000254</t>
  </si>
  <si>
    <t>C0000000255</t>
  </si>
  <si>
    <t>C0000000256</t>
  </si>
  <si>
    <t>C0000000257</t>
  </si>
  <si>
    <t>C0000000258</t>
  </si>
  <si>
    <t>C0000000259</t>
  </si>
  <si>
    <t>C0000000260</t>
  </si>
  <si>
    <t>C0000000261</t>
  </si>
  <si>
    <t>C0000000262</t>
  </si>
  <si>
    <t>C0000000263</t>
  </si>
  <si>
    <t>C0000000264</t>
  </si>
  <si>
    <t>C0000000265</t>
  </si>
  <si>
    <t>C0000000266</t>
  </si>
  <si>
    <t>C0000000267</t>
  </si>
  <si>
    <t>C0000000268</t>
  </si>
  <si>
    <t>C0000000269</t>
  </si>
  <si>
    <t>C0000000270</t>
  </si>
  <si>
    <t>C0000000271</t>
  </si>
  <si>
    <t>C0000000272</t>
  </si>
  <si>
    <t>C0000000273</t>
  </si>
  <si>
    <t>C0000000274</t>
  </si>
  <si>
    <t>C0000000275</t>
  </si>
  <si>
    <t>C0000000276</t>
  </si>
  <si>
    <t>C0000000277</t>
  </si>
  <si>
    <t>C0000000278</t>
  </si>
  <si>
    <t>C0000000279</t>
  </si>
  <si>
    <t>C0000000280</t>
  </si>
  <si>
    <t>C0000000281</t>
  </si>
  <si>
    <t>C0000000282</t>
  </si>
  <si>
    <t>C0000000283</t>
  </si>
  <si>
    <t>C0000000284</t>
  </si>
  <si>
    <t>C0000000285</t>
  </si>
  <si>
    <t>C0000000286</t>
  </si>
  <si>
    <t>C0000000287</t>
  </si>
  <si>
    <t>C0000000288</t>
  </si>
  <si>
    <t>C0000000289</t>
  </si>
  <si>
    <t>C0000000290</t>
  </si>
  <si>
    <t>C0000000291</t>
  </si>
  <si>
    <t>C0000000292</t>
  </si>
  <si>
    <t>C0000000293</t>
  </si>
  <si>
    <t>C0000000294</t>
  </si>
  <si>
    <t>C0000000295</t>
  </si>
  <si>
    <t>C0000000296</t>
  </si>
  <si>
    <t>C0000000297</t>
  </si>
  <si>
    <t>C0000000298</t>
  </si>
  <si>
    <t>C0000000299</t>
  </si>
  <si>
    <t>C0000000300</t>
  </si>
  <si>
    <t>C0000000301</t>
  </si>
  <si>
    <t>C0000000302</t>
  </si>
  <si>
    <t>C0000000303</t>
  </si>
  <si>
    <t>C0000000304</t>
  </si>
  <si>
    <t>C0000000305</t>
  </si>
  <si>
    <t>C0000000306</t>
  </si>
  <si>
    <t>C0000000307</t>
  </si>
  <si>
    <t>C0000000308</t>
  </si>
  <si>
    <t>C0000000309</t>
  </si>
  <si>
    <t>C0000000310</t>
  </si>
  <si>
    <t>C0000000311</t>
  </si>
  <si>
    <t>C0000000312</t>
  </si>
  <si>
    <t>C0000000313</t>
  </si>
  <si>
    <t>C0000000314</t>
  </si>
  <si>
    <t>C0000000315</t>
  </si>
  <si>
    <t>C0000000316</t>
  </si>
  <si>
    <t>C0000000317</t>
  </si>
  <si>
    <t>C0000000318</t>
  </si>
  <si>
    <t>C0000000319</t>
  </si>
  <si>
    <t>C0000000320</t>
  </si>
  <si>
    <t>C0000000321</t>
  </si>
  <si>
    <t>C0000000322</t>
  </si>
  <si>
    <t>C0000000323</t>
  </si>
  <si>
    <t>C0000000324</t>
  </si>
  <si>
    <t>C0000000325</t>
  </si>
  <si>
    <t>C0000000326</t>
  </si>
  <si>
    <t>C0000000327</t>
  </si>
  <si>
    <t>C0000000328</t>
  </si>
  <si>
    <t>C0000000329</t>
  </si>
  <si>
    <t>C0000000330</t>
  </si>
  <si>
    <t>C0000000331</t>
  </si>
  <si>
    <t>C0000000332</t>
  </si>
  <si>
    <t>C0000000333</t>
  </si>
  <si>
    <t>C0000000334</t>
  </si>
  <si>
    <t>C0000000335</t>
  </si>
  <si>
    <t>C0000000336</t>
  </si>
  <si>
    <t>C0000000337</t>
  </si>
  <si>
    <t>C0000000338</t>
  </si>
  <si>
    <t>C0000000339</t>
  </si>
  <si>
    <t>C0000000340</t>
  </si>
  <si>
    <t>C0000000341</t>
  </si>
  <si>
    <t>C0000000342</t>
  </si>
  <si>
    <t>C0000000343</t>
  </si>
  <si>
    <t>C0000000344</t>
  </si>
  <si>
    <t>C0000000345</t>
  </si>
  <si>
    <t>C0000000346</t>
  </si>
  <si>
    <t>C0000000347</t>
  </si>
  <si>
    <t>C0000000348</t>
  </si>
  <si>
    <t>C0000000349</t>
  </si>
  <si>
    <t>C0000000350</t>
  </si>
  <si>
    <t>C0000000351</t>
  </si>
  <si>
    <t>C0000000352</t>
  </si>
  <si>
    <t>C0000000353</t>
  </si>
  <si>
    <t>C0000000354</t>
  </si>
  <si>
    <t>C0000000355</t>
  </si>
  <si>
    <t>C0000000356</t>
  </si>
  <si>
    <t>C0000000357</t>
  </si>
  <si>
    <t>C0000000358</t>
  </si>
  <si>
    <t>C0000000359</t>
  </si>
  <si>
    <t>C0000000360</t>
  </si>
  <si>
    <t>C0000000361</t>
  </si>
  <si>
    <t>C0000000362</t>
  </si>
  <si>
    <t>C0000000363</t>
  </si>
  <si>
    <t>C0000000364</t>
  </si>
  <si>
    <t>C0000000365</t>
  </si>
  <si>
    <t>C0000000366</t>
  </si>
  <si>
    <t>C0000000367</t>
  </si>
  <si>
    <t>C0000000368</t>
  </si>
  <si>
    <t>C0000000369</t>
  </si>
  <si>
    <t>C0000000370</t>
  </si>
  <si>
    <t>C0000000371</t>
  </si>
  <si>
    <t>C0000000372</t>
  </si>
  <si>
    <t>C0000000373</t>
  </si>
  <si>
    <t>C0000000374</t>
  </si>
  <si>
    <t>C0000000375</t>
  </si>
  <si>
    <t>C0000000376</t>
  </si>
  <si>
    <t>C0000000377</t>
  </si>
  <si>
    <t>C0000000378</t>
  </si>
  <si>
    <t>C0000000379</t>
  </si>
  <si>
    <t>C0000000380</t>
  </si>
  <si>
    <t>C0000000381</t>
  </si>
  <si>
    <t>C0000000382</t>
  </si>
  <si>
    <t>C0000000383</t>
  </si>
  <si>
    <t>C0000000384</t>
  </si>
  <si>
    <t>C0000000385</t>
  </si>
  <si>
    <t>C0000000386</t>
  </si>
  <si>
    <t>C0000000387</t>
  </si>
  <si>
    <t>C0000000388</t>
  </si>
  <si>
    <t>C0000000389</t>
  </si>
  <si>
    <t>C0000000390</t>
  </si>
  <si>
    <t>C0000000391</t>
  </si>
  <si>
    <t>C0000000392</t>
  </si>
  <si>
    <t>C0000000393</t>
  </si>
  <si>
    <t>C0000000394</t>
  </si>
  <si>
    <t>C0000000395</t>
  </si>
  <si>
    <t>C0000000396</t>
  </si>
  <si>
    <t>C0000000397</t>
  </si>
  <si>
    <t>C0000000398</t>
  </si>
  <si>
    <t>C0000000399</t>
  </si>
  <si>
    <t>C0000000400</t>
  </si>
  <si>
    <t>C0000000401</t>
  </si>
  <si>
    <t>C0000000402</t>
  </si>
  <si>
    <t>C0000000403</t>
  </si>
  <si>
    <t>C0000000404</t>
  </si>
  <si>
    <t>C0000000405</t>
  </si>
  <si>
    <t>C0000000406</t>
  </si>
  <si>
    <t>C0000000407</t>
  </si>
  <si>
    <t>C0000000408</t>
  </si>
  <si>
    <t>C0000000409</t>
  </si>
  <si>
    <t>C0000000410</t>
  </si>
  <si>
    <t>C0000000411</t>
  </si>
  <si>
    <t>C0000000412</t>
  </si>
  <si>
    <t>C0000000413</t>
  </si>
  <si>
    <t>C0000000414</t>
  </si>
  <si>
    <t>C0000000415</t>
  </si>
  <si>
    <t>C0000000416</t>
  </si>
  <si>
    <t>C0000000417</t>
  </si>
  <si>
    <t>C0000000418</t>
  </si>
  <si>
    <t>C0000000419</t>
  </si>
  <si>
    <t>C0000000420</t>
  </si>
  <si>
    <t>C0000000421</t>
  </si>
  <si>
    <t>C0000000422</t>
  </si>
  <si>
    <t>C0000000423</t>
  </si>
  <si>
    <t>C0000000424</t>
  </si>
  <si>
    <t>C0000000425</t>
  </si>
  <si>
    <t>C0000000426</t>
  </si>
  <si>
    <t>C0000000427</t>
  </si>
  <si>
    <t>C0000000428</t>
  </si>
  <si>
    <t>C0000000429</t>
  </si>
  <si>
    <t>C0000000430</t>
  </si>
  <si>
    <t>C0000000431</t>
  </si>
  <si>
    <t>C0000000432</t>
  </si>
  <si>
    <t>C0000000433</t>
  </si>
  <si>
    <t>C0000000434</t>
  </si>
  <si>
    <t>C0000000435</t>
  </si>
  <si>
    <t>C0000000436</t>
  </si>
  <si>
    <t>C0000000437</t>
  </si>
  <si>
    <t>C0000000438</t>
  </si>
  <si>
    <t>C0000000439</t>
  </si>
  <si>
    <t>C0000000440</t>
  </si>
  <si>
    <t>C0000000441</t>
  </si>
  <si>
    <t>C0000000442</t>
  </si>
  <si>
    <t>C0000000443</t>
  </si>
  <si>
    <t>C0000000444</t>
  </si>
  <si>
    <t>C0000000445</t>
  </si>
  <si>
    <t>C0000000446</t>
  </si>
  <si>
    <t>C0000000447</t>
  </si>
  <si>
    <t>C0000000448</t>
  </si>
  <si>
    <t>C0000000449</t>
  </si>
  <si>
    <t>C0000000450</t>
  </si>
  <si>
    <t>C0000000451</t>
  </si>
  <si>
    <t>C0000000452</t>
  </si>
  <si>
    <t>C0000000453</t>
  </si>
  <si>
    <t>C0000000454</t>
  </si>
  <si>
    <t>C0000000455</t>
  </si>
  <si>
    <t>C0000000456</t>
  </si>
  <si>
    <t>C0000000457</t>
  </si>
  <si>
    <t>C0000000458</t>
  </si>
  <si>
    <t>C0000000459</t>
  </si>
  <si>
    <t>C0000000460</t>
  </si>
  <si>
    <t>C0000000461</t>
  </si>
  <si>
    <t>C0000000462</t>
  </si>
  <si>
    <t>C0000000463</t>
  </si>
  <si>
    <t>C0000000464</t>
  </si>
  <si>
    <t>C0000000465</t>
  </si>
  <si>
    <t>C0000000466</t>
  </si>
  <si>
    <t>C0000000467</t>
  </si>
  <si>
    <t>C0000000468</t>
  </si>
  <si>
    <t>C0000000469</t>
  </si>
  <si>
    <t>C0000000470</t>
  </si>
  <si>
    <t>C0000000471</t>
  </si>
  <si>
    <t>C0000000472</t>
  </si>
  <si>
    <t>C0000000473</t>
  </si>
  <si>
    <t>C0000000474</t>
  </si>
  <si>
    <t>C0000000475</t>
  </si>
  <si>
    <t>C0000000476</t>
  </si>
  <si>
    <t>C0000000477</t>
  </si>
  <si>
    <t>C0000000478</t>
  </si>
  <si>
    <t>C0000000479</t>
  </si>
  <si>
    <t>C0000000480</t>
  </si>
  <si>
    <t>C0000000481</t>
  </si>
  <si>
    <t>C0000000482</t>
  </si>
  <si>
    <t>C0000000483</t>
  </si>
  <si>
    <t>C0000000484</t>
  </si>
  <si>
    <t>C0000000485</t>
  </si>
  <si>
    <t>C0000000486</t>
  </si>
  <si>
    <t>C0000000487</t>
  </si>
  <si>
    <t>C0000000488</t>
  </si>
  <si>
    <t>C0000000489</t>
  </si>
  <si>
    <t>C0000000490</t>
  </si>
  <si>
    <t>C0000000491</t>
  </si>
  <si>
    <t>C0000000492</t>
  </si>
  <si>
    <t>C0000000493</t>
  </si>
  <si>
    <t>C0000000494</t>
  </si>
  <si>
    <t>C0000000495</t>
  </si>
  <si>
    <t>C0000000496</t>
  </si>
  <si>
    <t>C0000000497</t>
  </si>
  <si>
    <t>C0000000498</t>
  </si>
  <si>
    <t>C0000000499</t>
  </si>
  <si>
    <t>C0000000500</t>
  </si>
  <si>
    <t>T0000000501</t>
  </si>
  <si>
    <t>T0000000502</t>
  </si>
  <si>
    <t>T0000000503</t>
  </si>
  <si>
    <t>T0000000504</t>
  </si>
  <si>
    <t>T0000000505</t>
  </si>
  <si>
    <t>T0000000506</t>
  </si>
  <si>
    <t>T0000000507</t>
  </si>
  <si>
    <t>T0000000508</t>
  </si>
  <si>
    <t>T0000000509</t>
  </si>
  <si>
    <t>T0000000510</t>
  </si>
  <si>
    <t>T0000000511</t>
  </si>
  <si>
    <t>T0000000512</t>
  </si>
  <si>
    <t>T0000000513</t>
  </si>
  <si>
    <t>T0000000514</t>
  </si>
  <si>
    <t>T0000000515</t>
  </si>
  <si>
    <t>T0000000516</t>
  </si>
  <si>
    <t>T0000000517</t>
  </si>
  <si>
    <t>T0000000518</t>
  </si>
  <si>
    <t>T0000000519</t>
  </si>
  <si>
    <t>T0000000520</t>
  </si>
  <si>
    <t>T0000000521</t>
  </si>
  <si>
    <t>T0000000522</t>
  </si>
  <si>
    <t>T0000000523</t>
  </si>
  <si>
    <t>T0000000524</t>
  </si>
  <si>
    <t>T0000000525</t>
  </si>
  <si>
    <t>T0000000526</t>
  </si>
  <si>
    <t>T0000000527</t>
  </si>
  <si>
    <t>T0000000528</t>
  </si>
  <si>
    <t>T0000000529</t>
  </si>
  <si>
    <t>T0000000530</t>
  </si>
  <si>
    <t>T0000000531</t>
  </si>
  <si>
    <t>T0000000532</t>
  </si>
  <si>
    <t>T0000000533</t>
  </si>
  <si>
    <t>T0000000534</t>
  </si>
  <si>
    <t>T0000000535</t>
  </si>
  <si>
    <t>T0000000536</t>
  </si>
  <si>
    <t>T0000000537</t>
  </si>
  <si>
    <t>T0000000538</t>
  </si>
  <si>
    <t>T0000000539</t>
  </si>
  <si>
    <t>T0000000540</t>
  </si>
  <si>
    <t>T0000000541</t>
  </si>
  <si>
    <t>T0000000542</t>
  </si>
  <si>
    <t>T0000000543</t>
  </si>
  <si>
    <t>T0000000544</t>
  </si>
  <si>
    <t>T0000000545</t>
  </si>
  <si>
    <t>T0000000546</t>
  </si>
  <si>
    <t>T0000000547</t>
  </si>
  <si>
    <t>T0000000548</t>
  </si>
  <si>
    <t>T0000000549</t>
  </si>
  <si>
    <t>T0000000550</t>
  </si>
  <si>
    <t>T0000000551</t>
  </si>
  <si>
    <t>T0000000552</t>
  </si>
  <si>
    <t>T0000000553</t>
  </si>
  <si>
    <t>T0000000554</t>
  </si>
  <si>
    <t>T0000000555</t>
  </si>
  <si>
    <t>T0000000556</t>
  </si>
  <si>
    <t>T0000000557</t>
  </si>
  <si>
    <t>T0000000558</t>
  </si>
  <si>
    <t>T0000000559</t>
  </si>
  <si>
    <t>T0000000560</t>
  </si>
  <si>
    <t>T0000000561</t>
  </si>
  <si>
    <t>T0000000562</t>
  </si>
  <si>
    <t>T0000000563</t>
  </si>
  <si>
    <t>T0000000564</t>
  </si>
  <si>
    <t>T0000000565</t>
  </si>
  <si>
    <t>T0000000566</t>
  </si>
  <si>
    <t>T0000000567</t>
  </si>
  <si>
    <t>T0000000568</t>
  </si>
  <si>
    <t>T0000000569</t>
  </si>
  <si>
    <t>T0000000570</t>
  </si>
  <si>
    <t>T0000000571</t>
  </si>
  <si>
    <t>T0000000572</t>
  </si>
  <si>
    <t>T0000000573</t>
  </si>
  <si>
    <t>T0000000574</t>
  </si>
  <si>
    <t>T0000000575</t>
  </si>
  <si>
    <t>T0000000576</t>
  </si>
  <si>
    <t>T0000000577</t>
  </si>
  <si>
    <t>T0000000578</t>
  </si>
  <si>
    <t>T0000000579</t>
  </si>
  <si>
    <t>T0000000580</t>
  </si>
  <si>
    <t>T0000000581</t>
  </si>
  <si>
    <t>T0000000582</t>
  </si>
  <si>
    <t>T0000000583</t>
  </si>
  <si>
    <t>T0000000584</t>
  </si>
  <si>
    <t>T0000000585</t>
  </si>
  <si>
    <t>T0000000586</t>
  </si>
  <si>
    <t>T0000000587</t>
  </si>
  <si>
    <t>T0000000588</t>
  </si>
  <si>
    <t>T0000000589</t>
  </si>
  <si>
    <t>T0000000590</t>
  </si>
  <si>
    <t>T0000000591</t>
  </si>
  <si>
    <t>T0000000592</t>
  </si>
  <si>
    <t>T0000000593</t>
  </si>
  <si>
    <t>T0000000594</t>
  </si>
  <si>
    <t>T0000000595</t>
  </si>
  <si>
    <t>T0000000596</t>
  </si>
  <si>
    <t>T0000000597</t>
  </si>
  <si>
    <t>T0000000598</t>
  </si>
  <si>
    <t>T0000000599</t>
  </si>
  <si>
    <t>T0000000600</t>
  </si>
  <si>
    <t>T0000000601</t>
  </si>
  <si>
    <t>T0000000602</t>
  </si>
  <si>
    <t>T0000000603</t>
  </si>
  <si>
    <t>T0000000604</t>
  </si>
  <si>
    <t>T0000000605</t>
  </si>
  <si>
    <t>T0000000606</t>
  </si>
  <si>
    <t>T0000000607</t>
  </si>
  <si>
    <t>T0000000608</t>
  </si>
  <si>
    <t>T0000000609</t>
  </si>
  <si>
    <t>T0000000610</t>
  </si>
  <si>
    <t>T0000000611</t>
  </si>
  <si>
    <t>T0000000612</t>
  </si>
  <si>
    <t>T0000000613</t>
  </si>
  <si>
    <t>T0000000614</t>
  </si>
  <si>
    <t>T0000000615</t>
  </si>
  <si>
    <t>T0000000616</t>
  </si>
  <si>
    <t>T0000000617</t>
  </si>
  <si>
    <t>T0000000618</t>
  </si>
  <si>
    <t>T0000000619</t>
  </si>
  <si>
    <t>T0000000620</t>
  </si>
  <si>
    <t>T0000000621</t>
  </si>
  <si>
    <t>T0000000622</t>
  </si>
  <si>
    <t>T0000000623</t>
  </si>
  <si>
    <t>T0000000624</t>
  </si>
  <si>
    <t>T0000000625</t>
  </si>
  <si>
    <t>T0000000626</t>
  </si>
  <si>
    <t>T0000000627</t>
  </si>
  <si>
    <t>T0000000628</t>
  </si>
  <si>
    <t>T0000000629</t>
  </si>
  <si>
    <t>T0000000630</t>
  </si>
  <si>
    <t>T0000000631</t>
  </si>
  <si>
    <t>T0000000632</t>
  </si>
  <si>
    <t>T0000000633</t>
  </si>
  <si>
    <t>T0000000634</t>
  </si>
  <si>
    <t>T0000000635</t>
  </si>
  <si>
    <t>T0000000636</t>
  </si>
  <si>
    <t>T0000000637</t>
  </si>
  <si>
    <t>T0000000638</t>
  </si>
  <si>
    <t>T0000000639</t>
  </si>
  <si>
    <t>T0000000640</t>
  </si>
  <si>
    <t>T0000000641</t>
  </si>
  <si>
    <t>T0000000642</t>
  </si>
  <si>
    <t>T0000000643</t>
  </si>
  <si>
    <t>T0000000644</t>
  </si>
  <si>
    <t>T0000000645</t>
  </si>
  <si>
    <t>T0000000646</t>
  </si>
  <si>
    <t>T0000000647</t>
  </si>
  <si>
    <t>T0000000648</t>
  </si>
  <si>
    <t>T0000000649</t>
  </si>
  <si>
    <t>T0000000650</t>
  </si>
  <si>
    <t>T0000000651</t>
  </si>
  <si>
    <t>T0000000652</t>
  </si>
  <si>
    <t>T0000000653</t>
  </si>
  <si>
    <t>T0000000654</t>
  </si>
  <si>
    <t>T0000000655</t>
  </si>
  <si>
    <t>T0000000656</t>
  </si>
  <si>
    <t>T0000000657</t>
  </si>
  <si>
    <t>T0000000658</t>
  </si>
  <si>
    <t>T0000000659</t>
  </si>
  <si>
    <t>T0000000660</t>
  </si>
  <si>
    <t>T0000000661</t>
  </si>
  <si>
    <t>T0000000662</t>
  </si>
  <si>
    <t>T0000000663</t>
  </si>
  <si>
    <t>T0000000664</t>
  </si>
  <si>
    <t>T0000000665</t>
  </si>
  <si>
    <t>T0000000666</t>
  </si>
  <si>
    <t>T0000000667</t>
  </si>
  <si>
    <t>T0000000668</t>
  </si>
  <si>
    <t>T0000000669</t>
  </si>
  <si>
    <t>T0000000670</t>
  </si>
  <si>
    <t>T0000000671</t>
  </si>
  <si>
    <t>T0000000672</t>
  </si>
  <si>
    <t>T0000000673</t>
  </si>
  <si>
    <t>T0000000674</t>
  </si>
  <si>
    <t>T0000000675</t>
  </si>
  <si>
    <t>T0000000676</t>
  </si>
  <si>
    <t>T0000000677</t>
  </si>
  <si>
    <t>T0000000678</t>
  </si>
  <si>
    <t>T0000000679</t>
  </si>
  <si>
    <t>T0000000680</t>
  </si>
  <si>
    <t>T0000000681</t>
  </si>
  <si>
    <t>T0000000682</t>
  </si>
  <si>
    <t>T0000000683</t>
  </si>
  <si>
    <t>T0000000684</t>
  </si>
  <si>
    <t>T0000000685</t>
  </si>
  <si>
    <t>T0000000686</t>
  </si>
  <si>
    <t>T0000000687</t>
  </si>
  <si>
    <t>T0000000688</t>
  </si>
  <si>
    <t>T0000000689</t>
  </si>
  <si>
    <t>T0000000690</t>
  </si>
  <si>
    <t>T0000000691</t>
  </si>
  <si>
    <t>T0000000692</t>
  </si>
  <si>
    <t>T0000000693</t>
  </si>
  <si>
    <t>T0000000694</t>
  </si>
  <si>
    <t>T0000000695</t>
  </si>
  <si>
    <t>T0000000696</t>
  </si>
  <si>
    <t>T0000000697</t>
  </si>
  <si>
    <t>T0000000698</t>
  </si>
  <si>
    <t>T0000000699</t>
  </si>
  <si>
    <t>T0000000700</t>
  </si>
  <si>
    <t>T0000000701</t>
  </si>
  <si>
    <t>T0000000702</t>
  </si>
  <si>
    <t>T0000000703</t>
  </si>
  <si>
    <t>T0000000704</t>
  </si>
  <si>
    <t>T0000000705</t>
  </si>
  <si>
    <t>T0000000706</t>
  </si>
  <si>
    <t>T0000000707</t>
  </si>
  <si>
    <t>T0000000708</t>
  </si>
  <si>
    <t>T0000000709</t>
  </si>
  <si>
    <t>T0000000710</t>
  </si>
  <si>
    <t>T0000000711</t>
  </si>
  <si>
    <t>T0000000712</t>
  </si>
  <si>
    <t>T0000000713</t>
  </si>
  <si>
    <t>T0000000714</t>
  </si>
  <si>
    <t>T0000000715</t>
  </si>
  <si>
    <t>T0000000716</t>
  </si>
  <si>
    <t>T0000000717</t>
  </si>
  <si>
    <t>T0000000718</t>
  </si>
  <si>
    <t>T0000000719</t>
  </si>
  <si>
    <t>T0000000720</t>
  </si>
  <si>
    <t>T0000000721</t>
  </si>
  <si>
    <t>T0000000722</t>
  </si>
  <si>
    <t>T0000000723</t>
  </si>
  <si>
    <t>T0000000724</t>
  </si>
  <si>
    <t>T0000000725</t>
  </si>
  <si>
    <t>T0000000726</t>
  </si>
  <si>
    <t>T0000000727</t>
  </si>
  <si>
    <t>T0000000728</t>
  </si>
  <si>
    <t>T0000000729</t>
  </si>
  <si>
    <t>T0000000730</t>
  </si>
  <si>
    <t>T0000000731</t>
  </si>
  <si>
    <t>T0000000732</t>
  </si>
  <si>
    <t>T0000000733</t>
  </si>
  <si>
    <t>T0000000734</t>
  </si>
  <si>
    <t>T0000000735</t>
  </si>
  <si>
    <t>T0000000736</t>
  </si>
  <si>
    <t>T0000000737</t>
  </si>
  <si>
    <t>T0000000738</t>
  </si>
  <si>
    <t>T0000000739</t>
  </si>
  <si>
    <t>T0000000740</t>
  </si>
  <si>
    <t>T0000000741</t>
  </si>
  <si>
    <t>T0000000742</t>
  </si>
  <si>
    <t>T0000000743</t>
  </si>
  <si>
    <t>T0000000744</t>
  </si>
  <si>
    <t>T0000000745</t>
  </si>
  <si>
    <t>T0000000746</t>
  </si>
  <si>
    <t>T0000000747</t>
  </si>
  <si>
    <t>T0000000748</t>
  </si>
  <si>
    <t>T0000000749</t>
  </si>
  <si>
    <t>T0000000750</t>
  </si>
  <si>
    <t>T0000000751</t>
  </si>
  <si>
    <t>T0000000752</t>
  </si>
  <si>
    <t>T0000000753</t>
  </si>
  <si>
    <t>T0000000754</t>
  </si>
  <si>
    <t>T0000000755</t>
  </si>
  <si>
    <t>T0000000756</t>
  </si>
  <si>
    <t>T0000000757</t>
  </si>
  <si>
    <t>T0000000758</t>
  </si>
  <si>
    <t>T0000000759</t>
  </si>
  <si>
    <t>T0000000760</t>
  </si>
  <si>
    <t>T0000000761</t>
  </si>
  <si>
    <t>T0000000762</t>
  </si>
  <si>
    <t>T0000000763</t>
  </si>
  <si>
    <t>T0000000764</t>
  </si>
  <si>
    <t>T0000000765</t>
  </si>
  <si>
    <t>T0000000766</t>
  </si>
  <si>
    <t>T0000000767</t>
  </si>
  <si>
    <t>T0000000768</t>
  </si>
  <si>
    <t>T0000000769</t>
  </si>
  <si>
    <t>T0000000770</t>
  </si>
  <si>
    <t>T0000000771</t>
  </si>
  <si>
    <t>T0000000772</t>
  </si>
  <si>
    <t>T0000000773</t>
  </si>
  <si>
    <t>T0000000774</t>
  </si>
  <si>
    <t>T0000000775</t>
  </si>
  <si>
    <t>T0000000776</t>
  </si>
  <si>
    <t>T0000000777</t>
  </si>
  <si>
    <t>T0000000778</t>
  </si>
  <si>
    <t>T0000000779</t>
  </si>
  <si>
    <t>T0000000780</t>
  </si>
  <si>
    <t>T0000000781</t>
  </si>
  <si>
    <t>T0000000782</t>
  </si>
  <si>
    <t>T0000000783</t>
  </si>
  <si>
    <t>T0000000784</t>
  </si>
  <si>
    <t>T0000000785</t>
  </si>
  <si>
    <t>T0000000786</t>
  </si>
  <si>
    <t>T0000000787</t>
  </si>
  <si>
    <t>T0000000788</t>
  </si>
  <si>
    <t>T0000000789</t>
  </si>
  <si>
    <t>T0000000790</t>
  </si>
  <si>
    <t>T0000000791</t>
  </si>
  <si>
    <t>T0000000792</t>
  </si>
  <si>
    <t>T0000000793</t>
  </si>
  <si>
    <t>T0000000794</t>
  </si>
  <si>
    <t>T0000000795</t>
  </si>
  <si>
    <t>T0000000796</t>
  </si>
  <si>
    <t>T0000000797</t>
  </si>
  <si>
    <t>T0000000798</t>
  </si>
  <si>
    <t>T0000000799</t>
  </si>
  <si>
    <t>T0000000800</t>
  </si>
  <si>
    <t>T0000000801</t>
  </si>
  <si>
    <t>T0000000802</t>
  </si>
  <si>
    <t>T0000000803</t>
  </si>
  <si>
    <t>T0000000804</t>
  </si>
  <si>
    <t>T0000000805</t>
  </si>
  <si>
    <t>T0000000806</t>
  </si>
  <si>
    <t>T0000000807</t>
  </si>
  <si>
    <t>T0000000808</t>
  </si>
  <si>
    <t>T0000000809</t>
  </si>
  <si>
    <t>T0000000810</t>
  </si>
  <si>
    <t>T0000000811</t>
  </si>
  <si>
    <t>T0000000812</t>
  </si>
  <si>
    <t>T0000000813</t>
  </si>
  <si>
    <t>T0000000814</t>
  </si>
  <si>
    <t>T0000000815</t>
  </si>
  <si>
    <t>T0000000816</t>
  </si>
  <si>
    <t>T0000000817</t>
  </si>
  <si>
    <t>T0000000818</t>
  </si>
  <si>
    <t>T0000000819</t>
  </si>
  <si>
    <t>T0000000820</t>
  </si>
  <si>
    <t>T0000000821</t>
  </si>
  <si>
    <t>T0000000822</t>
  </si>
  <si>
    <t>T0000000823</t>
  </si>
  <si>
    <t>T0000000824</t>
  </si>
  <si>
    <t>T0000000825</t>
  </si>
  <si>
    <t>T0000000826</t>
  </si>
  <si>
    <t>T0000000827</t>
  </si>
  <si>
    <t>T0000000828</t>
  </si>
  <si>
    <t>T0000000829</t>
  </si>
  <si>
    <t>T0000000830</t>
  </si>
  <si>
    <t>T0000000831</t>
  </si>
  <si>
    <t>T0000000832</t>
  </si>
  <si>
    <t>T0000000833</t>
  </si>
  <si>
    <t>T0000000834</t>
  </si>
  <si>
    <t>T0000000835</t>
  </si>
  <si>
    <t>T0000000836</t>
  </si>
  <si>
    <t>T0000000837</t>
  </si>
  <si>
    <t>T0000000838</t>
  </si>
  <si>
    <t>T0000000839</t>
  </si>
  <si>
    <t>T0000000840</t>
  </si>
  <si>
    <t>T0000000841</t>
  </si>
  <si>
    <t>T0000000842</t>
  </si>
  <si>
    <t>T0000000843</t>
  </si>
  <si>
    <t>T0000000844</t>
  </si>
  <si>
    <t>T0000000845</t>
  </si>
  <si>
    <t>T0000000846</t>
  </si>
  <si>
    <t>T0000000847</t>
  </si>
  <si>
    <t>T0000000848</t>
  </si>
  <si>
    <t>T0000000849</t>
  </si>
  <si>
    <t>T0000000850</t>
  </si>
  <si>
    <t>T0000000851</t>
  </si>
  <si>
    <t>T0000000852</t>
  </si>
  <si>
    <t>T0000000853</t>
  </si>
  <si>
    <t>T0000000854</t>
  </si>
  <si>
    <t>T0000000855</t>
  </si>
  <si>
    <t>T0000000856</t>
  </si>
  <si>
    <t>T0000000857</t>
  </si>
  <si>
    <t>T0000000858</t>
  </si>
  <si>
    <t>T0000000859</t>
  </si>
  <si>
    <t>T0000000860</t>
  </si>
  <si>
    <t>T0000000861</t>
  </si>
  <si>
    <t>T0000000862</t>
  </si>
  <si>
    <t>T0000000863</t>
  </si>
  <si>
    <t>T0000000864</t>
  </si>
  <si>
    <t>T0000000865</t>
  </si>
  <si>
    <t>T0000000866</t>
  </si>
  <si>
    <t>T0000000867</t>
  </si>
  <si>
    <t>T0000000868</t>
  </si>
  <si>
    <t>T0000000869</t>
  </si>
  <si>
    <t>T0000000870</t>
  </si>
  <si>
    <t>T0000000871</t>
  </si>
  <si>
    <t>T0000000872</t>
  </si>
  <si>
    <t>T0000000873</t>
  </si>
  <si>
    <t>購入年月日</t>
    <rPh sb="0" eb="5">
      <t xml:space="preserve">コウニュウネンガッピ </t>
    </rPh>
    <phoneticPr fontId="1"/>
  </si>
  <si>
    <t>購入金額</t>
    <rPh sb="0" eb="4">
      <t xml:space="preserve">コウニュウキンガク </t>
    </rPh>
    <phoneticPr fontId="1"/>
  </si>
  <si>
    <t>T0000000874</t>
  </si>
  <si>
    <t>T0000000875</t>
  </si>
  <si>
    <t>T0000000876</t>
  </si>
  <si>
    <t>T0000000877</t>
  </si>
  <si>
    <t>T0000000878</t>
  </si>
  <si>
    <t>T0000000879</t>
  </si>
  <si>
    <t>T0000000880</t>
  </si>
  <si>
    <t>T0000000881</t>
  </si>
  <si>
    <t>T0000000882</t>
  </si>
  <si>
    <t>T0000000883</t>
  </si>
  <si>
    <t>T0000000884</t>
  </si>
  <si>
    <t>T0000000885</t>
  </si>
  <si>
    <t>T0000000886</t>
  </si>
  <si>
    <t>T0000000887</t>
  </si>
  <si>
    <t>T0000000888</t>
  </si>
  <si>
    <t>T0000000889</t>
  </si>
  <si>
    <t>T0000000890</t>
  </si>
  <si>
    <t>T0000000891</t>
  </si>
  <si>
    <t>T0000000892</t>
  </si>
  <si>
    <t>T0000000893</t>
  </si>
  <si>
    <t>T0000000894</t>
  </si>
  <si>
    <t>T0000000895</t>
  </si>
  <si>
    <t>T0000000896</t>
  </si>
  <si>
    <t>T0000000897</t>
  </si>
  <si>
    <t>T0000000898</t>
  </si>
  <si>
    <t>T0000000899</t>
  </si>
  <si>
    <t>T0000000900</t>
  </si>
  <si>
    <t>T0000000901</t>
  </si>
  <si>
    <t>T0000000902</t>
  </si>
  <si>
    <t>T0000000903</t>
  </si>
  <si>
    <t>T0000000904</t>
  </si>
  <si>
    <t>T0000000905</t>
  </si>
  <si>
    <t>T0000000906</t>
  </si>
  <si>
    <t>T0000000907</t>
  </si>
  <si>
    <t>T0000000908</t>
  </si>
  <si>
    <t>T0000000909</t>
  </si>
  <si>
    <t>T0000000910</t>
  </si>
  <si>
    <t>T0000000911</t>
  </si>
  <si>
    <t>T0000000912</t>
  </si>
  <si>
    <t>T0000000913</t>
  </si>
  <si>
    <t>T0000000914</t>
  </si>
  <si>
    <t>T0000000915</t>
  </si>
  <si>
    <t>T0000000916</t>
  </si>
  <si>
    <t>T0000000917</t>
  </si>
  <si>
    <t>T0000000918</t>
  </si>
  <si>
    <t>T0000000919</t>
  </si>
  <si>
    <t>T0000000920</t>
  </si>
  <si>
    <t>T0000000921</t>
  </si>
  <si>
    <t>T0000000922</t>
  </si>
  <si>
    <t>T0000000923</t>
  </si>
  <si>
    <t>T0000000924</t>
  </si>
  <si>
    <t>T0000000925</t>
  </si>
  <si>
    <t>T0000000926</t>
  </si>
  <si>
    <t>T0000000927</t>
  </si>
  <si>
    <t>T0000000928</t>
  </si>
  <si>
    <t>T0000000929</t>
  </si>
  <si>
    <t>T0000000930</t>
  </si>
  <si>
    <t>T0000000931</t>
  </si>
  <si>
    <t>T0000000932</t>
  </si>
  <si>
    <t>T0000000933</t>
  </si>
  <si>
    <t>T0000000934</t>
  </si>
  <si>
    <t>T0000000935</t>
  </si>
  <si>
    <t>T0000000936</t>
  </si>
  <si>
    <t>T0000000937</t>
  </si>
  <si>
    <t>T0000000938</t>
  </si>
  <si>
    <t>T0000000939</t>
  </si>
  <si>
    <t>T0000000940</t>
  </si>
  <si>
    <t>T0000000941</t>
  </si>
  <si>
    <t>T0000000942</t>
  </si>
  <si>
    <t>T0000000943</t>
  </si>
  <si>
    <t>T0000000944</t>
  </si>
  <si>
    <t>T0000000945</t>
  </si>
  <si>
    <t>T0000000946</t>
  </si>
  <si>
    <t>T0000000947</t>
  </si>
  <si>
    <t>T0000000948</t>
  </si>
  <si>
    <t>T0000000949</t>
  </si>
  <si>
    <t>T0000000950</t>
  </si>
  <si>
    <t>T0000000951</t>
  </si>
  <si>
    <t>T0000000952</t>
  </si>
  <si>
    <t>T0000000953</t>
  </si>
  <si>
    <t>T0000000954</t>
  </si>
  <si>
    <t>T0000000955</t>
  </si>
  <si>
    <t>T0000000956</t>
  </si>
  <si>
    <t>T0000000957</t>
  </si>
  <si>
    <t>T0000000958</t>
  </si>
  <si>
    <t>T0000000959</t>
  </si>
  <si>
    <t>T0000000960</t>
  </si>
  <si>
    <t>T0000000961</t>
  </si>
  <si>
    <t>T0000000962</t>
  </si>
  <si>
    <t>T0000000963</t>
  </si>
  <si>
    <t>T0000000964</t>
  </si>
  <si>
    <t>T0000000965</t>
  </si>
  <si>
    <t>T0000000966</t>
  </si>
  <si>
    <t>T0000000967</t>
  </si>
  <si>
    <t>T0000000968</t>
  </si>
  <si>
    <t>T0000000969</t>
  </si>
  <si>
    <t>T0000000970</t>
  </si>
  <si>
    <t>T0000000971</t>
  </si>
  <si>
    <t>T0000000972</t>
  </si>
  <si>
    <t>T0000000973</t>
  </si>
  <si>
    <t>T0000000974</t>
  </si>
  <si>
    <t>T0000000975</t>
  </si>
  <si>
    <t>T0000000976</t>
  </si>
  <si>
    <t>T0000000977</t>
  </si>
  <si>
    <t>T0000000978</t>
  </si>
  <si>
    <t>T0000000979</t>
  </si>
  <si>
    <t>T0000000980</t>
  </si>
  <si>
    <t>T0000000981</t>
  </si>
  <si>
    <t>T0000000982</t>
  </si>
  <si>
    <t>T0000000983</t>
  </si>
  <si>
    <t>T0000000984</t>
  </si>
  <si>
    <t>T0000000985</t>
  </si>
  <si>
    <t>T0000000986</t>
  </si>
  <si>
    <t>T0000000987</t>
  </si>
  <si>
    <t>T0000000988</t>
  </si>
  <si>
    <t>T0000000989</t>
  </si>
  <si>
    <t>T0000000990</t>
  </si>
  <si>
    <t>T0000000991</t>
  </si>
  <si>
    <t>T0000000992</t>
  </si>
  <si>
    <t>T0000000993</t>
  </si>
  <si>
    <t>T0000000994</t>
  </si>
  <si>
    <t>T0000000995</t>
  </si>
  <si>
    <t>T0000000996</t>
  </si>
  <si>
    <t>T0000000997</t>
  </si>
  <si>
    <t>T0000000998</t>
  </si>
  <si>
    <t>T0000000999</t>
  </si>
  <si>
    <t>T0000001000</t>
  </si>
  <si>
    <t>T0000001001</t>
  </si>
  <si>
    <t>T0000001002</t>
  </si>
  <si>
    <t>T0000001003</t>
  </si>
  <si>
    <t>T0000001004</t>
  </si>
  <si>
    <t>T0000001005</t>
  </si>
  <si>
    <t>T0000001006</t>
  </si>
  <si>
    <t>T0000001007</t>
  </si>
  <si>
    <t>T0000001008</t>
  </si>
  <si>
    <t>T0000001009</t>
  </si>
  <si>
    <t>T0000001010</t>
  </si>
  <si>
    <t>T0000001011</t>
  </si>
  <si>
    <t>T0000001012</t>
  </si>
  <si>
    <t>T0000001013</t>
  </si>
  <si>
    <t>T0000001014</t>
  </si>
  <si>
    <t>T0000001015</t>
  </si>
  <si>
    <t>T0000001016</t>
  </si>
  <si>
    <t>T0000001017</t>
  </si>
  <si>
    <t>T0000001018</t>
  </si>
  <si>
    <t>T0000001019</t>
  </si>
  <si>
    <t>T0000001020</t>
  </si>
  <si>
    <t>T0000001021</t>
  </si>
  <si>
    <t>T0000001022</t>
  </si>
  <si>
    <t>T0000001023</t>
  </si>
  <si>
    <t>T0000001024</t>
  </si>
  <si>
    <t>T0000001025</t>
  </si>
  <si>
    <t>T0000001026</t>
  </si>
  <si>
    <t>T0000001027</t>
  </si>
  <si>
    <t>T0000001028</t>
  </si>
  <si>
    <t>T0000001029</t>
  </si>
  <si>
    <t>T0000001030</t>
  </si>
  <si>
    <t>T0000001031</t>
  </si>
  <si>
    <t>T0000001032</t>
  </si>
  <si>
    <t>T0000001033</t>
  </si>
  <si>
    <t>T0000001034</t>
  </si>
  <si>
    <t>T0000001035</t>
  </si>
  <si>
    <t>T0000001036</t>
  </si>
  <si>
    <t>T0000001037</t>
  </si>
  <si>
    <t>T0000001038</t>
  </si>
  <si>
    <t>T0000001039</t>
  </si>
  <si>
    <t>T0000001040</t>
  </si>
  <si>
    <t>T0000001041</t>
  </si>
  <si>
    <t>T0000001042</t>
  </si>
  <si>
    <t>T0000001043</t>
  </si>
  <si>
    <t>T0000001044</t>
  </si>
  <si>
    <t>T0000001045</t>
  </si>
  <si>
    <t>T0000001046</t>
  </si>
  <si>
    <t>T0000001047</t>
  </si>
  <si>
    <t>T0000001048</t>
  </si>
  <si>
    <t>T0000001049</t>
  </si>
  <si>
    <t>T0000001050</t>
  </si>
  <si>
    <t>T0000001051</t>
  </si>
  <si>
    <t>T0000001052</t>
  </si>
  <si>
    <t>T0000001053</t>
  </si>
  <si>
    <t>T0000001054</t>
  </si>
  <si>
    <t>T0000001055</t>
  </si>
  <si>
    <t>T0000001056</t>
  </si>
  <si>
    <t>T0000001057</t>
  </si>
  <si>
    <t>T0000001058</t>
  </si>
  <si>
    <t>T0000001059</t>
  </si>
  <si>
    <t>T0000001060</t>
  </si>
  <si>
    <t>T0000001061</t>
  </si>
  <si>
    <t>T0000001062</t>
  </si>
  <si>
    <t>T0000001063</t>
  </si>
  <si>
    <t>T0000001064</t>
  </si>
  <si>
    <t>T0000001065</t>
  </si>
  <si>
    <t>T0000001066</t>
  </si>
  <si>
    <t>T0000001067</t>
  </si>
  <si>
    <t>T0000001068</t>
  </si>
  <si>
    <t>T0000001069</t>
  </si>
  <si>
    <t>T0000001070</t>
  </si>
  <si>
    <t>T0000001071</t>
  </si>
  <si>
    <t>T0000001072</t>
  </si>
  <si>
    <t>T0000001073</t>
  </si>
  <si>
    <t>T0000001074</t>
  </si>
  <si>
    <t>T0000001075</t>
  </si>
  <si>
    <t>T0000001076</t>
  </si>
  <si>
    <t>T0000001077</t>
  </si>
  <si>
    <t>T0000001078</t>
  </si>
  <si>
    <t>T0000001079</t>
  </si>
  <si>
    <t>T0000001080</t>
  </si>
  <si>
    <t>T0000001081</t>
  </si>
  <si>
    <t>T0000001082</t>
  </si>
  <si>
    <t>T0000001083</t>
  </si>
  <si>
    <t>T0000001084</t>
  </si>
  <si>
    <t>T0000001085</t>
  </si>
  <si>
    <t>T0000001086</t>
  </si>
  <si>
    <t>T0000001087</t>
  </si>
  <si>
    <t>T0000001088</t>
  </si>
  <si>
    <t>T0000001089</t>
  </si>
  <si>
    <t>T0000001090</t>
  </si>
  <si>
    <t>T0000001091</t>
  </si>
  <si>
    <t>T0000001092</t>
  </si>
  <si>
    <t>T0000001093</t>
  </si>
  <si>
    <t>T0000001094</t>
  </si>
  <si>
    <t>T0000001095</t>
  </si>
  <si>
    <t>T0000001096</t>
  </si>
  <si>
    <t>T0000001097</t>
  </si>
  <si>
    <t>T0000001098</t>
  </si>
  <si>
    <t>T0000001099</t>
  </si>
  <si>
    <t>T0000001100</t>
  </si>
  <si>
    <t>T0000001101</t>
  </si>
  <si>
    <t>T0000001102</t>
  </si>
  <si>
    <t>T0000001103</t>
  </si>
  <si>
    <t>T0000001104</t>
  </si>
  <si>
    <t>T0000001105</t>
  </si>
  <si>
    <t>T0000001106</t>
  </si>
  <si>
    <t>T0000001107</t>
  </si>
  <si>
    <t>T0000001108</t>
  </si>
  <si>
    <t>T0000001109</t>
  </si>
  <si>
    <t>T0000001110</t>
  </si>
  <si>
    <t>T0000001111</t>
  </si>
  <si>
    <t>T0000001112</t>
  </si>
  <si>
    <t>T0000001113</t>
  </si>
  <si>
    <t>T0000001114</t>
  </si>
  <si>
    <t>T0000001115</t>
  </si>
  <si>
    <t>T0000001116</t>
  </si>
  <si>
    <t>T0000001117</t>
  </si>
  <si>
    <t>T0000001118</t>
  </si>
  <si>
    <t>T0000001119</t>
  </si>
  <si>
    <t>T0000001120</t>
  </si>
  <si>
    <t>T0000001121</t>
  </si>
  <si>
    <t>T0000001122</t>
  </si>
  <si>
    <t>T0000001123</t>
  </si>
  <si>
    <t>T0000001124</t>
  </si>
  <si>
    <t>T0000001125</t>
  </si>
  <si>
    <t>T0000001126</t>
  </si>
  <si>
    <t>T0000001127</t>
  </si>
  <si>
    <t>T0000001128</t>
  </si>
  <si>
    <t>T0000001129</t>
  </si>
  <si>
    <t>T0000001130</t>
  </si>
  <si>
    <t>T0000001131</t>
  </si>
  <si>
    <t>T0000001132</t>
  </si>
  <si>
    <t>T0000001133</t>
  </si>
  <si>
    <t>T0000001134</t>
  </si>
  <si>
    <t>T0000001135</t>
  </si>
  <si>
    <t>T0000001136</t>
  </si>
  <si>
    <t>T0000001137</t>
  </si>
  <si>
    <t>T0000001138</t>
  </si>
  <si>
    <t>T0000001139</t>
  </si>
  <si>
    <t>T0000001140</t>
  </si>
  <si>
    <t>T0000001141</t>
  </si>
  <si>
    <t>T0000001142</t>
  </si>
  <si>
    <t>T0000001143</t>
  </si>
  <si>
    <t>T0000001144</t>
  </si>
  <si>
    <t>T0000001145</t>
  </si>
  <si>
    <t>T0000001146</t>
  </si>
  <si>
    <t>T0000001147</t>
  </si>
  <si>
    <t>T0000001148</t>
  </si>
  <si>
    <t>T0000001149</t>
  </si>
  <si>
    <t>T0000001150</t>
  </si>
  <si>
    <t>T0000001151</t>
  </si>
  <si>
    <t>T0000001152</t>
  </si>
  <si>
    <t>T0000001153</t>
  </si>
  <si>
    <t>T0000001154</t>
  </si>
  <si>
    <t>T0000001155</t>
  </si>
  <si>
    <t>T0000001156</t>
  </si>
  <si>
    <t>T0000001157</t>
  </si>
  <si>
    <t>T0000001158</t>
  </si>
  <si>
    <t>T0000001159</t>
  </si>
  <si>
    <t>T0000001160</t>
  </si>
  <si>
    <t>T0000001161</t>
  </si>
  <si>
    <t>T0000001162</t>
  </si>
  <si>
    <t>T0000001163</t>
  </si>
  <si>
    <t>T0000001164</t>
  </si>
  <si>
    <t>T0000001165</t>
  </si>
  <si>
    <t>T0000001166</t>
  </si>
  <si>
    <t>T0000001167</t>
  </si>
  <si>
    <t>T0000001168</t>
  </si>
  <si>
    <t>T0000001169</t>
  </si>
  <si>
    <t>T0000001170</t>
  </si>
  <si>
    <t>T0000001171</t>
  </si>
  <si>
    <t>T0000001172</t>
  </si>
  <si>
    <t>T0000001173</t>
  </si>
  <si>
    <t>T0000001174</t>
  </si>
  <si>
    <t>T0000001175</t>
  </si>
  <si>
    <t>T0000001176</t>
  </si>
  <si>
    <t>T0000001177</t>
  </si>
  <si>
    <t>T0000001178</t>
  </si>
  <si>
    <t>T0000001179</t>
  </si>
  <si>
    <t>T0000001180</t>
  </si>
  <si>
    <t>T0000001181</t>
  </si>
  <si>
    <t>T0000001182</t>
  </si>
  <si>
    <t>T0000001183</t>
  </si>
  <si>
    <t>T0000001184</t>
  </si>
  <si>
    <t>T0000001185</t>
  </si>
  <si>
    <t>T0000001186</t>
  </si>
  <si>
    <t>T0000001187</t>
  </si>
  <si>
    <t>T0000001188</t>
  </si>
  <si>
    <t>T0000001189</t>
  </si>
  <si>
    <t>T0000001190</t>
  </si>
  <si>
    <t>T0000001191</t>
  </si>
  <si>
    <t>T0000001192</t>
  </si>
  <si>
    <t>T0000001193</t>
  </si>
  <si>
    <t>T0000001194</t>
  </si>
  <si>
    <t>T0000001195</t>
  </si>
  <si>
    <t>T0000001196</t>
  </si>
  <si>
    <t>T0000001197</t>
  </si>
  <si>
    <t>T0000001198</t>
  </si>
  <si>
    <t>T0000001199</t>
  </si>
  <si>
    <t>T0000001200</t>
  </si>
  <si>
    <t>T0000001201</t>
  </si>
  <si>
    <t>T0000001202</t>
  </si>
  <si>
    <t>T0000001203</t>
  </si>
  <si>
    <t>T0000001204</t>
  </si>
  <si>
    <t>T0000001205</t>
  </si>
  <si>
    <t>T0000001206</t>
  </si>
  <si>
    <t>T0000001207</t>
  </si>
  <si>
    <t>T0000001208</t>
  </si>
  <si>
    <t>T0000001209</t>
  </si>
  <si>
    <t>T0000001210</t>
  </si>
  <si>
    <t>T0000001211</t>
  </si>
  <si>
    <t>T0000001212</t>
  </si>
  <si>
    <t>T0000001213</t>
  </si>
  <si>
    <t>T0000001214</t>
  </si>
  <si>
    <t>T0000001215</t>
  </si>
  <si>
    <t>T0000001216</t>
  </si>
  <si>
    <t>T0000001217</t>
  </si>
  <si>
    <t>T0000001218</t>
  </si>
  <si>
    <t>T0000001219</t>
  </si>
  <si>
    <t>T0000001220</t>
  </si>
  <si>
    <t>T0000001221</t>
  </si>
  <si>
    <t>T0000001222</t>
  </si>
  <si>
    <t>T0000001223</t>
  </si>
  <si>
    <t>T0000001224</t>
  </si>
  <si>
    <t>T0000001225</t>
  </si>
  <si>
    <t>T0000001226</t>
  </si>
  <si>
    <t>T0000001227</t>
  </si>
  <si>
    <t>T0000001228</t>
  </si>
  <si>
    <t>T0000001229</t>
  </si>
  <si>
    <t>T0000001230</t>
  </si>
  <si>
    <t>T0000001231</t>
  </si>
  <si>
    <t>T0000001232</t>
  </si>
  <si>
    <t>T0000001233</t>
  </si>
  <si>
    <t>T0000001234</t>
  </si>
  <si>
    <t>T0000001235</t>
  </si>
  <si>
    <t>T0000001236</t>
  </si>
  <si>
    <t>T0000001237</t>
  </si>
  <si>
    <t>T0000001238</t>
  </si>
  <si>
    <t>T0000001239</t>
  </si>
  <si>
    <t>T0000001240</t>
  </si>
  <si>
    <t>T0000001241</t>
  </si>
  <si>
    <t>T0000001242</t>
  </si>
  <si>
    <t>T0000001243</t>
  </si>
  <si>
    <t>T0000001244</t>
  </si>
  <si>
    <t>T0000001245</t>
  </si>
  <si>
    <t>T0000001246</t>
  </si>
  <si>
    <t>T0000001247</t>
  </si>
  <si>
    <t>T0000001248</t>
  </si>
  <si>
    <t>T0000001249</t>
  </si>
  <si>
    <t>T0000001250</t>
  </si>
  <si>
    <t>T0000001251</t>
  </si>
  <si>
    <t>T0000001252</t>
  </si>
  <si>
    <t>T0000001253</t>
  </si>
  <si>
    <t>T0000001254</t>
  </si>
  <si>
    <t>T0000001255</t>
  </si>
  <si>
    <t>T0000001256</t>
  </si>
  <si>
    <t>T0000001257</t>
  </si>
  <si>
    <t>T0000001258</t>
  </si>
  <si>
    <t>T0000001259</t>
  </si>
  <si>
    <t>T0000001260</t>
  </si>
  <si>
    <t>T0000001261</t>
  </si>
  <si>
    <t>T0000001262</t>
  </si>
  <si>
    <t>T0000001263</t>
  </si>
  <si>
    <t>T0000001264</t>
  </si>
  <si>
    <t>T0000001265</t>
  </si>
  <si>
    <t>T0000001266</t>
  </si>
  <si>
    <t>T0000001267</t>
  </si>
  <si>
    <t>T0000001268</t>
  </si>
  <si>
    <t>T0000001269</t>
  </si>
  <si>
    <t>T0000001270</t>
  </si>
  <si>
    <t>T0000001271</t>
  </si>
  <si>
    <t>T0000001272</t>
  </si>
  <si>
    <t>T0000001273</t>
  </si>
  <si>
    <t>T0000001274</t>
  </si>
  <si>
    <t>T0000001275</t>
  </si>
  <si>
    <t>T0000001276</t>
  </si>
  <si>
    <t>T0000001277</t>
  </si>
  <si>
    <t>T0000001278</t>
  </si>
  <si>
    <t>T0000001279</t>
  </si>
  <si>
    <t>T0000001280</t>
  </si>
  <si>
    <t>T0000001281</t>
  </si>
  <si>
    <t>T0000001282</t>
  </si>
  <si>
    <t>T0000001283</t>
  </si>
  <si>
    <t>T0000001284</t>
  </si>
  <si>
    <t>T0000001285</t>
  </si>
  <si>
    <t>T0000001286</t>
  </si>
  <si>
    <t>T0000001287</t>
  </si>
  <si>
    <t>T0000001288</t>
  </si>
  <si>
    <t>T0000001289</t>
  </si>
  <si>
    <t>T0000001290</t>
  </si>
  <si>
    <t>T0000001291</t>
  </si>
  <si>
    <t>T0000001292</t>
  </si>
  <si>
    <t>T0000001293</t>
  </si>
  <si>
    <t>T0000001294</t>
  </si>
  <si>
    <t>T0000001295</t>
  </si>
  <si>
    <t>T0000001296</t>
  </si>
  <si>
    <t>T0000001297</t>
  </si>
  <si>
    <t>T0000001298</t>
  </si>
  <si>
    <t>T0000001299</t>
  </si>
  <si>
    <t>T0000001300</t>
  </si>
  <si>
    <t>T0000001301</t>
  </si>
  <si>
    <t>T0000001302</t>
  </si>
  <si>
    <t>T0000001303</t>
  </si>
  <si>
    <t>T0000001304</t>
  </si>
  <si>
    <t>T0000001305</t>
  </si>
  <si>
    <t>T0000001306</t>
  </si>
  <si>
    <t>T0000001307</t>
  </si>
  <si>
    <t>T0000001308</t>
  </si>
  <si>
    <t>T0000001309</t>
  </si>
  <si>
    <t>T0000001310</t>
  </si>
  <si>
    <t>T0000001311</t>
  </si>
  <si>
    <t>T0000001312</t>
  </si>
  <si>
    <t>T0000001313</t>
  </si>
  <si>
    <t>T0000001314</t>
  </si>
  <si>
    <t>T0000001315</t>
  </si>
  <si>
    <t>T0000001316</t>
  </si>
  <si>
    <t>T0000001317</t>
  </si>
  <si>
    <t>T0000001318</t>
  </si>
  <si>
    <t>T0000001319</t>
  </si>
  <si>
    <t>T0000001320</t>
  </si>
  <si>
    <t>T0000001321</t>
  </si>
  <si>
    <t>T0000001322</t>
  </si>
  <si>
    <t>T0000001323</t>
  </si>
  <si>
    <t>T0000001324</t>
  </si>
  <si>
    <t>T0000001325</t>
  </si>
  <si>
    <t>T0000001326</t>
  </si>
  <si>
    <t>T0000001327</t>
  </si>
  <si>
    <t>T0000001328</t>
  </si>
  <si>
    <t>T0000001329</t>
  </si>
  <si>
    <t>T0000001330</t>
  </si>
  <si>
    <t>T0000001331</t>
  </si>
  <si>
    <t>T0000001332</t>
  </si>
  <si>
    <t>T0000001333</t>
  </si>
  <si>
    <t>T0000001334</t>
  </si>
  <si>
    <t>T0000001335</t>
  </si>
  <si>
    <t>T0000001336</t>
  </si>
  <si>
    <t>T0000001337</t>
  </si>
  <si>
    <t>T0000001338</t>
  </si>
  <si>
    <t>T0000001339</t>
  </si>
  <si>
    <t>T0000001340</t>
  </si>
  <si>
    <t>T0000001341</t>
  </si>
  <si>
    <t>T0000001342</t>
  </si>
  <si>
    <t>T0000001343</t>
  </si>
  <si>
    <t>T0000001344</t>
  </si>
  <si>
    <t>T0000001345</t>
  </si>
  <si>
    <t>T0000001346</t>
  </si>
  <si>
    <t>T0000001347</t>
  </si>
  <si>
    <t>T0000001348</t>
  </si>
  <si>
    <t>T0000001349</t>
  </si>
  <si>
    <t>T0000001350</t>
  </si>
  <si>
    <t>T0000001351</t>
  </si>
  <si>
    <t>T0000001352</t>
  </si>
  <si>
    <t>T0000001353</t>
  </si>
  <si>
    <t>T0000001354</t>
  </si>
  <si>
    <t>T0000001355</t>
  </si>
  <si>
    <t>T0000001356</t>
  </si>
  <si>
    <t>T0000001357</t>
  </si>
  <si>
    <t>T0000001358</t>
  </si>
  <si>
    <t>T0000001359</t>
  </si>
  <si>
    <t>T0000001360</t>
  </si>
  <si>
    <t>T0000001361</t>
  </si>
  <si>
    <t>T0000001362</t>
  </si>
  <si>
    <t>T0000001363</t>
  </si>
  <si>
    <t>T0000001364</t>
  </si>
  <si>
    <t>T0000001365</t>
  </si>
  <si>
    <t>T0000001366</t>
  </si>
  <si>
    <t>T0000001367</t>
  </si>
  <si>
    <t>T0000001368</t>
  </si>
  <si>
    <t>T0000001369</t>
  </si>
  <si>
    <t>T0000001370</t>
  </si>
  <si>
    <t>T0000001371</t>
  </si>
  <si>
    <t>T0000001372</t>
  </si>
  <si>
    <t>T0000001373</t>
  </si>
  <si>
    <t>T0000001374</t>
  </si>
  <si>
    <t>T0000001375</t>
  </si>
  <si>
    <t>T0000001376</t>
  </si>
  <si>
    <t>T0000001377</t>
  </si>
  <si>
    <t>T0000001378</t>
  </si>
  <si>
    <t>T0000001379</t>
  </si>
  <si>
    <t>T0000001380</t>
  </si>
  <si>
    <t>T0000001381</t>
  </si>
  <si>
    <t>T0000001382</t>
  </si>
  <si>
    <t>T0000001383</t>
  </si>
  <si>
    <t>T0000001384</t>
  </si>
  <si>
    <t>T0000001385</t>
  </si>
  <si>
    <t>T0000001386</t>
  </si>
  <si>
    <t>T0000001387</t>
  </si>
  <si>
    <t>T0000001388</t>
  </si>
  <si>
    <t>T0000001389</t>
  </si>
  <si>
    <t>T0000001390</t>
  </si>
  <si>
    <t>T0000001391</t>
  </si>
  <si>
    <t>T0000001392</t>
  </si>
  <si>
    <t>T0000001393</t>
  </si>
  <si>
    <t>T0000001394</t>
  </si>
  <si>
    <t>T0000001395</t>
  </si>
  <si>
    <t>T0000001396</t>
  </si>
  <si>
    <t>T0000001397</t>
  </si>
  <si>
    <t>T0000001398</t>
  </si>
  <si>
    <t>T0000001399</t>
  </si>
  <si>
    <t>T0000001400</t>
  </si>
  <si>
    <t>T0000001401</t>
  </si>
  <si>
    <t>T0000001402</t>
  </si>
  <si>
    <t>T0000001403</t>
  </si>
  <si>
    <t>T0000001404</t>
  </si>
  <si>
    <t>T0000001405</t>
  </si>
  <si>
    <t>T0000001406</t>
  </si>
  <si>
    <t>T0000001407</t>
  </si>
  <si>
    <t>T0000001408</t>
  </si>
  <si>
    <t>T0000001409</t>
  </si>
  <si>
    <t>T0000001410</t>
  </si>
  <si>
    <t>T0000001411</t>
  </si>
  <si>
    <t>T0000001412</t>
  </si>
  <si>
    <t>T0000001413</t>
  </si>
  <si>
    <t>T0000001414</t>
  </si>
  <si>
    <t>T0000001415</t>
  </si>
  <si>
    <t>T0000001416</t>
  </si>
  <si>
    <t>T0000001417</t>
  </si>
  <si>
    <t>T0000001418</t>
  </si>
  <si>
    <t>T0000001419</t>
  </si>
  <si>
    <t>T0000001420</t>
  </si>
  <si>
    <t>T0000001421</t>
  </si>
  <si>
    <t>T0000001422</t>
  </si>
  <si>
    <t>T0000001423</t>
  </si>
  <si>
    <t>T0000001424</t>
  </si>
  <si>
    <t>T0000001425</t>
  </si>
  <si>
    <t>T0000001426</t>
  </si>
  <si>
    <t>T0000001427</t>
  </si>
  <si>
    <t>T0000001428</t>
  </si>
  <si>
    <t>T0000001429</t>
  </si>
  <si>
    <t>T0000001430</t>
  </si>
  <si>
    <t>T0000001431</t>
  </si>
  <si>
    <t>T0000001432</t>
  </si>
  <si>
    <t>T0000001433</t>
  </si>
  <si>
    <t>T0000001434</t>
  </si>
  <si>
    <t>T0000001435</t>
  </si>
  <si>
    <t>T0000001436</t>
  </si>
  <si>
    <t>T0000001437</t>
  </si>
  <si>
    <t>T0000001438</t>
  </si>
  <si>
    <t>T0000001439</t>
  </si>
  <si>
    <t>T0000001440</t>
  </si>
  <si>
    <t>T0000001441</t>
  </si>
  <si>
    <t>T0000001442</t>
  </si>
  <si>
    <t>T0000001443</t>
  </si>
  <si>
    <t>T0000001444</t>
  </si>
  <si>
    <t>T0000001445</t>
  </si>
  <si>
    <t>T0000001446</t>
  </si>
  <si>
    <t>T0000001447</t>
  </si>
  <si>
    <t>T0000001448</t>
  </si>
  <si>
    <t>T0000001449</t>
  </si>
  <si>
    <t>T0000001450</t>
  </si>
  <si>
    <t>T0000001451</t>
  </si>
  <si>
    <t>T0000001452</t>
  </si>
  <si>
    <t>T0000001453</t>
  </si>
  <si>
    <t>T0000001454</t>
  </si>
  <si>
    <t>T0000001455</t>
  </si>
  <si>
    <t>T0000001456</t>
  </si>
  <si>
    <t>T0000001457</t>
  </si>
  <si>
    <t>T0000001458</t>
  </si>
  <si>
    <t>T0000001459</t>
  </si>
  <si>
    <t>T0000001460</t>
  </si>
  <si>
    <t>T0000001461</t>
  </si>
  <si>
    <t>T0000001462</t>
  </si>
  <si>
    <t>T0000001463</t>
  </si>
  <si>
    <t>T0000001464</t>
  </si>
  <si>
    <t>T0000001465</t>
  </si>
  <si>
    <t>T0000001466</t>
  </si>
  <si>
    <t>T0000001467</t>
  </si>
  <si>
    <t>T0000001468</t>
  </si>
  <si>
    <t>T0000001469</t>
  </si>
  <si>
    <t>T0000001470</t>
  </si>
  <si>
    <t>T0000001471</t>
  </si>
  <si>
    <t>T0000001472</t>
  </si>
  <si>
    <t>T0000001473</t>
  </si>
  <si>
    <t>T0000001474</t>
  </si>
  <si>
    <t>T0000001475</t>
  </si>
  <si>
    <t>T0000001476</t>
  </si>
  <si>
    <t>T0000001477</t>
  </si>
  <si>
    <t>T0000001478</t>
  </si>
  <si>
    <t>T0000001479</t>
  </si>
  <si>
    <t>T0000001480</t>
  </si>
  <si>
    <t>T0000001481</t>
  </si>
  <si>
    <t>T0000001482</t>
  </si>
  <si>
    <t>T0000001483</t>
  </si>
  <si>
    <t>T0000001484</t>
  </si>
  <si>
    <t>T0000001485</t>
  </si>
  <si>
    <t>T0000001486</t>
  </si>
  <si>
    <t>T0000001487</t>
  </si>
  <si>
    <t>T0000001488</t>
  </si>
  <si>
    <t>T0000001489</t>
  </si>
  <si>
    <t>T0000001490</t>
  </si>
  <si>
    <t>T0000001491</t>
  </si>
  <si>
    <t>T0000001492</t>
  </si>
  <si>
    <t>T0000001493</t>
  </si>
  <si>
    <t>T0000001494</t>
  </si>
  <si>
    <t>T0000001495</t>
  </si>
  <si>
    <t>T0000001496</t>
  </si>
  <si>
    <t>T0000001497</t>
  </si>
  <si>
    <t>T0000001498</t>
  </si>
  <si>
    <t>T0000001499</t>
  </si>
  <si>
    <t>T0000001500</t>
  </si>
  <si>
    <t>T0000001501</t>
  </si>
  <si>
    <t>T0000001502</t>
  </si>
  <si>
    <t>T0000001503</t>
  </si>
  <si>
    <t>T0000001504</t>
  </si>
  <si>
    <t>T0000001505</t>
  </si>
  <si>
    <t>T0000001506</t>
  </si>
  <si>
    <t>T0000001507</t>
  </si>
  <si>
    <t>T0000001508</t>
  </si>
  <si>
    <t>T0000001509</t>
  </si>
  <si>
    <t>T0000001510</t>
  </si>
  <si>
    <t>T0000001511</t>
  </si>
  <si>
    <t>T0000001512</t>
  </si>
  <si>
    <t>T0000001513</t>
  </si>
  <si>
    <t>T0000001514</t>
  </si>
  <si>
    <t>T0000001515</t>
  </si>
  <si>
    <t>T0000001516</t>
  </si>
  <si>
    <t>T0000001517</t>
  </si>
  <si>
    <t>T0000001518</t>
  </si>
  <si>
    <t>T0000001519</t>
  </si>
  <si>
    <t>T0000001520</t>
  </si>
  <si>
    <t>T0000001521</t>
  </si>
  <si>
    <t>T0000001522</t>
  </si>
  <si>
    <t>T0000001523</t>
  </si>
  <si>
    <t>T0000001524</t>
  </si>
  <si>
    <t>T0000001525</t>
  </si>
  <si>
    <t>T0000001526</t>
  </si>
  <si>
    <t>T0000001527</t>
  </si>
  <si>
    <t>T0000001528</t>
  </si>
  <si>
    <t>T0000001529</t>
  </si>
  <si>
    <t>T0000001530</t>
  </si>
  <si>
    <t>T0000001531</t>
  </si>
  <si>
    <t>T0000001532</t>
  </si>
  <si>
    <t>T0000001533</t>
  </si>
  <si>
    <t>T0000001534</t>
  </si>
  <si>
    <t>T0000001535</t>
  </si>
  <si>
    <t>T0000001536</t>
  </si>
  <si>
    <t>T0000001537</t>
  </si>
  <si>
    <t>T0000001538</t>
  </si>
  <si>
    <t>T0000001539</t>
  </si>
  <si>
    <t>T0000001540</t>
  </si>
  <si>
    <t>T0000001541</t>
  </si>
  <si>
    <t>T0000001542</t>
  </si>
  <si>
    <t>T0000001543</t>
  </si>
  <si>
    <t>T0000001544</t>
  </si>
  <si>
    <t>T0000001545</t>
  </si>
  <si>
    <t>T0000001546</t>
  </si>
  <si>
    <t>T0000001547</t>
  </si>
  <si>
    <t>T0000001548</t>
  </si>
  <si>
    <t>T0000001549</t>
  </si>
  <si>
    <t>T0000001550</t>
  </si>
  <si>
    <t>T0000001551</t>
  </si>
  <si>
    <t>T0000001552</t>
  </si>
  <si>
    <t>T0000001553</t>
  </si>
  <si>
    <t>T0000001554</t>
  </si>
  <si>
    <t>T0000001555</t>
  </si>
  <si>
    <t>T0000001556</t>
  </si>
  <si>
    <t>T0000001557</t>
  </si>
  <si>
    <t>T0000001558</t>
  </si>
  <si>
    <t>T0000001559</t>
  </si>
  <si>
    <t>T0000001560</t>
  </si>
  <si>
    <t>T0000001561</t>
  </si>
  <si>
    <t>T0000001562</t>
  </si>
  <si>
    <t>T0000001563</t>
  </si>
  <si>
    <t>T0000001564</t>
  </si>
  <si>
    <t>T0000001565</t>
  </si>
  <si>
    <t>T0000001566</t>
  </si>
  <si>
    <t>T0000001567</t>
  </si>
  <si>
    <t>T0000001568</t>
  </si>
  <si>
    <t>T0000001569</t>
  </si>
  <si>
    <t>T0000001570</t>
  </si>
  <si>
    <t>T0000001571</t>
  </si>
  <si>
    <t>T0000001572</t>
  </si>
  <si>
    <t>T0000001573</t>
  </si>
  <si>
    <t>T0000001574</t>
  </si>
  <si>
    <t>T0000001575</t>
  </si>
  <si>
    <t>T0000001576</t>
  </si>
  <si>
    <t>T0000001577</t>
  </si>
  <si>
    <t>T0000001578</t>
  </si>
  <si>
    <t>T0000001579</t>
  </si>
  <si>
    <t>T0000001580</t>
  </si>
  <si>
    <t>T0000001581</t>
  </si>
  <si>
    <t>T0000001582</t>
  </si>
  <si>
    <t>T0000001583</t>
  </si>
  <si>
    <t>T0000001584</t>
  </si>
  <si>
    <t>T0000001585</t>
  </si>
  <si>
    <t>T0000001586</t>
  </si>
  <si>
    <t>T0000001587</t>
  </si>
  <si>
    <t>T0000001588</t>
  </si>
  <si>
    <t>T0000001589</t>
  </si>
  <si>
    <t>T0000001590</t>
  </si>
  <si>
    <t>T0000001591</t>
  </si>
  <si>
    <t>T0000001592</t>
  </si>
  <si>
    <t>T0000001593</t>
  </si>
  <si>
    <t>T0000001594</t>
  </si>
  <si>
    <t>T0000001595</t>
  </si>
  <si>
    <t>T0000001596</t>
  </si>
  <si>
    <t>T0000001597</t>
  </si>
  <si>
    <t>T0000001598</t>
  </si>
  <si>
    <t>T0000001599</t>
  </si>
  <si>
    <t>T0000001600</t>
  </si>
  <si>
    <t>T0000001601</t>
  </si>
  <si>
    <t>T0000001602</t>
  </si>
  <si>
    <t>T0000001603</t>
  </si>
  <si>
    <t>T0000001604</t>
  </si>
  <si>
    <t>T0000001605</t>
  </si>
  <si>
    <t>T0000001606</t>
  </si>
  <si>
    <t>T0000001607</t>
  </si>
  <si>
    <t>T0000001608</t>
  </si>
  <si>
    <t>T0000001609</t>
  </si>
  <si>
    <t>T0000001610</t>
  </si>
  <si>
    <t>T0000001611</t>
  </si>
  <si>
    <t>T0000001612</t>
  </si>
  <si>
    <t>T0000001613</t>
  </si>
  <si>
    <t>T0000001614</t>
  </si>
  <si>
    <t>T0000001615</t>
  </si>
  <si>
    <t>T0000001616</t>
  </si>
  <si>
    <t>T0000001617</t>
  </si>
  <si>
    <t>T0000001618</t>
  </si>
  <si>
    <t>T0000001619</t>
  </si>
  <si>
    <t>T0000001620</t>
  </si>
  <si>
    <t>T0000001621</t>
  </si>
  <si>
    <t>T0000001622</t>
  </si>
  <si>
    <t>T0000001623</t>
  </si>
  <si>
    <t>T0000001624</t>
  </si>
  <si>
    <t>T0000001625</t>
  </si>
  <si>
    <t>T0000001626</t>
  </si>
  <si>
    <t>T0000001627</t>
  </si>
  <si>
    <t>T0000001628</t>
  </si>
  <si>
    <t>T0000001629</t>
  </si>
  <si>
    <t>T0000001630</t>
  </si>
  <si>
    <t>T0000001631</t>
  </si>
  <si>
    <t>T0000001632</t>
  </si>
  <si>
    <t>T0000001633</t>
  </si>
  <si>
    <t>T0000001634</t>
  </si>
  <si>
    <t>T0000001635</t>
  </si>
  <si>
    <t>T0000001636</t>
  </si>
  <si>
    <t>T0000001637</t>
  </si>
  <si>
    <t>T0000001638</t>
  </si>
  <si>
    <t>T0000001639</t>
  </si>
  <si>
    <t>T0000001640</t>
  </si>
  <si>
    <t>T0000001641</t>
  </si>
  <si>
    <t>T0000001642</t>
  </si>
  <si>
    <t>T0000001643</t>
  </si>
  <si>
    <t>T0000001644</t>
  </si>
  <si>
    <t>T0000001645</t>
  </si>
  <si>
    <t>T0000001646</t>
  </si>
  <si>
    <t>T0000001647</t>
  </si>
  <si>
    <t>T0000001648</t>
  </si>
  <si>
    <t>T0000001649</t>
  </si>
  <si>
    <t>T0000001650</t>
  </si>
  <si>
    <t>T0000001651</t>
  </si>
  <si>
    <t>T0000001652</t>
  </si>
  <si>
    <t>T0000001653</t>
  </si>
  <si>
    <t>T0000001654</t>
  </si>
  <si>
    <t>T0000001655</t>
  </si>
  <si>
    <t>T0000001656</t>
  </si>
  <si>
    <t>T0000001657</t>
  </si>
  <si>
    <t>T0000001658</t>
  </si>
  <si>
    <t>T0000001659</t>
  </si>
  <si>
    <t>T0000001660</t>
  </si>
  <si>
    <t>T0000001661</t>
  </si>
  <si>
    <t>T0000001662</t>
  </si>
  <si>
    <t>T0000001663</t>
  </si>
  <si>
    <t>T0000001664</t>
  </si>
  <si>
    <t>T0000001665</t>
  </si>
  <si>
    <t>T0000001666</t>
  </si>
  <si>
    <t>T0000001667</t>
  </si>
  <si>
    <t>T0000001668</t>
  </si>
  <si>
    <t>T0000001669</t>
  </si>
  <si>
    <t>T0000001670</t>
  </si>
  <si>
    <t>T0000001671</t>
  </si>
  <si>
    <t>T0000001672</t>
  </si>
  <si>
    <t>T0000001673</t>
  </si>
  <si>
    <t>T0000001674</t>
  </si>
  <si>
    <t>T0000001675</t>
  </si>
  <si>
    <t>T0000001676</t>
  </si>
  <si>
    <t>T0000001677</t>
  </si>
  <si>
    <t>T0000001678</t>
  </si>
  <si>
    <t>T0000001679</t>
  </si>
  <si>
    <t>T0000001680</t>
  </si>
  <si>
    <t>T0000001681</t>
  </si>
  <si>
    <t>T0000001682</t>
  </si>
  <si>
    <t>T0000001683</t>
  </si>
  <si>
    <t>T0000001684</t>
  </si>
  <si>
    <t>T0000001685</t>
  </si>
  <si>
    <t>T0000001686</t>
  </si>
  <si>
    <t>T0000001687</t>
  </si>
  <si>
    <t>T0000001688</t>
  </si>
  <si>
    <t>T0000001689</t>
  </si>
  <si>
    <t>T0000001690</t>
  </si>
  <si>
    <t>T0000001691</t>
  </si>
  <si>
    <t>T0000001692</t>
  </si>
  <si>
    <t>T0000001693</t>
  </si>
  <si>
    <t>T0000001694</t>
  </si>
  <si>
    <t>T0000001695</t>
  </si>
  <si>
    <t>T0000001696</t>
  </si>
  <si>
    <t>T0000001697</t>
  </si>
  <si>
    <t>T0000001698</t>
  </si>
  <si>
    <t>T0000001699</t>
  </si>
  <si>
    <t>T0000001700</t>
  </si>
  <si>
    <t>T0000001701</t>
  </si>
  <si>
    <t>T0000001702</t>
  </si>
  <si>
    <t>T0000001703</t>
  </si>
  <si>
    <t>T0000001704</t>
  </si>
  <si>
    <t>T0000001705</t>
  </si>
  <si>
    <t>T0000001706</t>
  </si>
  <si>
    <t>T0000001707</t>
  </si>
  <si>
    <t>T0000001708</t>
  </si>
  <si>
    <t>T0000001709</t>
  </si>
  <si>
    <t>T0000001710</t>
  </si>
  <si>
    <t>T0000001711</t>
  </si>
  <si>
    <t>T0000001712</t>
  </si>
  <si>
    <t>トランザクションID</t>
  </si>
  <si>
    <t>T0000000001</t>
  </si>
  <si>
    <t>購入年</t>
    <rPh sb="0" eb="3">
      <t xml:space="preserve">コウニュウネン </t>
    </rPh>
    <phoneticPr fontId="1"/>
  </si>
  <si>
    <t>初回購入年</t>
    <rPh sb="0" eb="5">
      <t xml:space="preserve">ショカイコウニュウネン </t>
    </rPh>
    <phoneticPr fontId="1"/>
  </si>
  <si>
    <t>顧客数</t>
    <rPh sb="0" eb="3">
      <t xml:space="preserve">コキャクスウ </t>
    </rPh>
    <phoneticPr fontId="1"/>
  </si>
  <si>
    <t>平均購入回数</t>
    <rPh sb="0" eb="6">
      <t xml:space="preserve">ヘイキンコウニュウカイスウ </t>
    </rPh>
    <phoneticPr fontId="1"/>
  </si>
  <si>
    <t>平均購入単価</t>
    <rPh sb="0" eb="1">
      <t xml:space="preserve">ヘイキンコウニュウタンカ </t>
    </rPh>
    <phoneticPr fontId="1"/>
  </si>
  <si>
    <t>継続率</t>
    <rPh sb="0" eb="3">
      <t xml:space="preserve">ケイゾクリツ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</si>
</sst>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8" formatCode="#,##0_ "/>
  </numFmts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1" tint="0.1499984740745262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 tint="0.14999847407452621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1" tint="0.1499984740745262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1" tint="0.14999847407452621"/>
      </right>
      <top style="thick">
        <color theme="1" tint="0.1499984740745262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ck">
        <color theme="1" tint="0.14999847407452621"/>
      </top>
      <bottom style="thin">
        <color theme="0" tint="-0.499984740745262"/>
      </bottom>
      <diagonal/>
    </border>
    <border>
      <left/>
      <right/>
      <top style="thick">
        <color theme="1" tint="0.14999847407452621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1" tint="0.14999847407452621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1" tint="0.14999847407452621"/>
      </right>
      <top style="thin">
        <color theme="0" tint="-0.499984740745262"/>
      </top>
      <bottom/>
      <diagonal/>
    </border>
    <border>
      <left/>
      <right style="thick">
        <color theme="1" tint="0.14999847407452621"/>
      </right>
      <top style="thick">
        <color theme="1" tint="0.1499984740745262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1" tint="0.14999847407452621"/>
      </right>
      <top style="thin">
        <color theme="0" tint="-0.499984740745262"/>
      </top>
      <bottom style="medium">
        <color theme="1" tint="0.14999847407452621"/>
      </bottom>
      <diagonal/>
    </border>
    <border>
      <left style="thin">
        <color theme="0" tint="-0.499984740745262"/>
      </left>
      <right style="thick">
        <color theme="1" tint="0.1499984740745262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1" tint="0.14999847407452621"/>
      </right>
      <top style="thin">
        <color theme="0" tint="-0.499984740745262"/>
      </top>
      <bottom style="thick">
        <color theme="1" tint="0.149998474074526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1" tint="0.1499984740745262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1" tint="0.1499984740745262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4" fontId="0" fillId="0" borderId="0" xfId="0" applyNumberFormat="1">
      <alignment vertical="center"/>
    </xf>
    <xf numFmtId="14" fontId="0" fillId="0" borderId="0" xfId="0" applyNumberFormat="1" applyProtection="1">
      <alignment vertical="center"/>
      <protection locked="0"/>
    </xf>
    <xf numFmtId="176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0" fillId="0" borderId="3" xfId="0" applyNumberFormat="1" applyBorder="1">
      <alignment vertical="center"/>
    </xf>
    <xf numFmtId="178" fontId="0" fillId="0" borderId="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8" xfId="0" applyBorder="1">
      <alignment vertical="center"/>
    </xf>
    <xf numFmtId="176" fontId="0" fillId="0" borderId="2" xfId="0" applyNumberFormat="1" applyBorder="1">
      <alignment vertical="center"/>
    </xf>
    <xf numFmtId="178" fontId="0" fillId="0" borderId="2" xfId="0" applyNumberFormat="1" applyBorder="1">
      <alignment vertical="center"/>
    </xf>
    <xf numFmtId="10" fontId="0" fillId="0" borderId="16" xfId="0" applyNumberFormat="1" applyBorder="1">
      <alignment vertical="center"/>
    </xf>
    <xf numFmtId="0" fontId="0" fillId="0" borderId="11" xfId="0" applyBorder="1">
      <alignment vertical="center"/>
    </xf>
    <xf numFmtId="10" fontId="0" fillId="0" borderId="4" xfId="0" applyNumberFormat="1" applyBorder="1">
      <alignment vertical="center"/>
    </xf>
    <xf numFmtId="10" fontId="0" fillId="0" borderId="14" xfId="0" applyNumberFormat="1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>
      <alignment vertical="center"/>
    </xf>
    <xf numFmtId="0" fontId="0" fillId="2" borderId="9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9" xfId="0" applyFill="1" applyBorder="1">
      <alignment vertical="center"/>
    </xf>
  </cellXfs>
  <cellStyles count="1">
    <cellStyle name="標準" xfId="0" builtinId="0"/>
  </cellStyles>
  <dxfs count="2">
    <dxf>
      <numFmt numFmtId="0" formatCode="General"/>
    </dxf>
    <dxf>
      <numFmt numFmtId="19" formatCode="yyyy/m/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5B032F-4884-5643-9BED-A37DC622B777}" name="transactions" displayName="transactions" ref="A1:F1713" totalsRowShown="0">
  <autoFilter ref="A1:F1713" xr:uid="{174EA746-AFCF-0E40-A0E1-6FA517802084}"/>
  <tableColumns count="6">
    <tableColumn id="1" xr3:uid="{E76726F2-D8CA-2247-9E9B-86AAD30F1AB6}" name="トランザクションID"/>
    <tableColumn id="2" xr3:uid="{40F0F6DF-04F5-4745-896A-3CADD9043F63}" name="顧客ID"/>
    <tableColumn id="3" xr3:uid="{54DF6EC6-E76F-5545-9643-A39EC8B51715}" name="購入年月日" dataDxfId="1"/>
    <tableColumn id="4" xr3:uid="{0100EF75-C79A-7643-934F-FAC0A6B23CBA}" name="購入金額"/>
    <tableColumn id="5" xr3:uid="{D1EC45C0-103D-2E43-91D9-135C8EF3B37A}" name="購入年">
      <calculatedColumnFormula>YEAR(C2)</calculatedColumnFormula>
    </tableColumn>
    <tableColumn id="6" xr3:uid="{CC511004-4B8A-D74E-8893-17B3F7B4C069}" name="初回購入年" dataDxfId="0">
      <calculatedColumnFormula>VLOOKUP(B2,顧客データ!$A$2:$B$1048576,2,FALSE)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91B82-66FA-8545-865B-3818E81012E0}">
  <dimension ref="A1:G22"/>
  <sheetViews>
    <sheetView tabSelected="1" zoomScaleNormal="100" workbookViewId="0"/>
  </sheetViews>
  <sheetFormatPr baseColWidth="10" defaultRowHeight="20"/>
  <cols>
    <col min="1" max="1" width="5.5703125" customWidth="1"/>
    <col min="2" max="2" width="12.7109375" customWidth="1"/>
    <col min="3" max="7" width="14.85546875" customWidth="1"/>
  </cols>
  <sheetData>
    <row r="1" spans="1:7" ht="21" thickBot="1">
      <c r="A1" s="6"/>
      <c r="B1" s="17"/>
      <c r="C1" s="14">
        <v>2018</v>
      </c>
      <c r="D1" s="7">
        <v>2019</v>
      </c>
      <c r="E1" s="7">
        <v>2020</v>
      </c>
      <c r="F1" s="7">
        <v>2021</v>
      </c>
      <c r="G1" s="22">
        <v>2022</v>
      </c>
    </row>
    <row r="2" spans="1:7" ht="21" thickTop="1">
      <c r="A2" s="13">
        <v>2018</v>
      </c>
      <c r="B2" s="18" t="s">
        <v>2218</v>
      </c>
      <c r="C2" s="11">
        <f>COUNTIFS(顧客データ!C$2:C$1048576,"&gt;0",顧客データ!$B$2:$B$1048576,$A2)</f>
        <v>100</v>
      </c>
      <c r="D2" s="12">
        <f>COUNTIFS(顧客データ!D$2:D$1048576,"&gt;0",顧客データ!$B$2:$B$1048576,$A2)</f>
        <v>40</v>
      </c>
      <c r="E2" s="12">
        <f>COUNTIFS(顧客データ!E$2:E$1048576,"&gt;0",顧客データ!$B$2:$B$1048576,$A2)</f>
        <v>24</v>
      </c>
      <c r="F2" s="12">
        <f>COUNTIFS(顧客データ!F$2:F$1048576,"&gt;0",顧客データ!$B$2:$B$1048576,$A2)</f>
        <v>16</v>
      </c>
      <c r="G2" s="23">
        <f>COUNTIFS(顧客データ!G$2:G$1048576,"&gt;0",顧客データ!$B$2:$B$1048576,$A2)</f>
        <v>10</v>
      </c>
    </row>
    <row r="3" spans="1:7">
      <c r="A3" s="8"/>
      <c r="B3" s="19" t="s">
        <v>2219</v>
      </c>
      <c r="C3" s="15">
        <f>COUNTIFS(transactions[購入年],C$1,transactions[初回購入年],$A2)/C2</f>
        <v>1.65</v>
      </c>
      <c r="D3" s="3">
        <f>COUNTIFS(transactions[購入年],D$1,transactions[初回購入年],$A2)/D2</f>
        <v>3.25</v>
      </c>
      <c r="E3" s="3">
        <f>COUNTIFS(transactions[購入年],E$1,transactions[初回購入年],$A2)/E2</f>
        <v>3.0833333333333335</v>
      </c>
      <c r="F3" s="3">
        <f>COUNTIFS(transactions[購入年],F$1,transactions[初回購入年],$A2)/F2</f>
        <v>3.4375</v>
      </c>
      <c r="G3" s="24">
        <f>COUNTIFS(transactions[購入年],G$1,transactions[初回購入年],$A2)/G2</f>
        <v>3.4</v>
      </c>
    </row>
    <row r="4" spans="1:7">
      <c r="A4" s="5"/>
      <c r="B4" s="19" t="s">
        <v>2220</v>
      </c>
      <c r="C4" s="16">
        <f>SUMIFS(transactions[購入金額],transactions[初回購入年],$A2,transactions[購入年],C$1)/(C2*C3)</f>
        <v>1661.2121212121212</v>
      </c>
      <c r="D4" s="4">
        <f>SUMIFS(transactions[購入金額],transactions[初回購入年],$A2,transactions[購入年],D$1)/(D2*D3)</f>
        <v>1640.7692307692307</v>
      </c>
      <c r="E4" s="4">
        <f>SUMIFS(transactions[購入金額],transactions[初回購入年],$A2,transactions[購入年],E$1)/(E2*E3)</f>
        <v>1644.5945945945946</v>
      </c>
      <c r="F4" s="4">
        <f>SUMIFS(transactions[購入金額],transactions[初回購入年],$A2,transactions[購入年],F$1)/(F2*F3)</f>
        <v>1629.090909090909</v>
      </c>
      <c r="G4" s="25">
        <f>SUMIFS(transactions[購入金額],transactions[初回購入年],$A2,transactions[購入年],G$1)/(G2*G3)</f>
        <v>1664.7058823529412</v>
      </c>
    </row>
    <row r="5" spans="1:7" ht="21" thickBot="1">
      <c r="A5" s="7"/>
      <c r="B5" s="17" t="s">
        <v>2221</v>
      </c>
      <c r="C5" s="27"/>
      <c r="D5" s="28">
        <f>D2/C2</f>
        <v>0.4</v>
      </c>
      <c r="E5" s="28">
        <f t="shared" ref="E5:G5" si="0">E2/D2</f>
        <v>0.6</v>
      </c>
      <c r="F5" s="28">
        <f t="shared" si="0"/>
        <v>0.66666666666666663</v>
      </c>
      <c r="G5" s="29">
        <f t="shared" si="0"/>
        <v>0.625</v>
      </c>
    </row>
    <row r="6" spans="1:7" ht="21" thickTop="1">
      <c r="A6" s="30">
        <v>2019</v>
      </c>
      <c r="B6" s="23" t="s">
        <v>2218</v>
      </c>
      <c r="C6" s="33"/>
      <c r="D6" s="12">
        <f>COUNTIFS(顧客データ!D$2:D$1048576,"&gt;0",顧客データ!$B$2:$B$1048576,$A6)</f>
        <v>100</v>
      </c>
      <c r="E6" s="12">
        <f>COUNTIFS(顧客データ!E$2:E$1048576,"&gt;0",顧客データ!$B$2:$B$1048576,$A6)</f>
        <v>40</v>
      </c>
      <c r="F6" s="12">
        <f>COUNTIFS(顧客データ!F$2:F$1048576,"&gt;0",顧客データ!$B$2:$B$1048576,$A6)</f>
        <v>24</v>
      </c>
      <c r="G6" s="23">
        <f>COUNTIFS(顧客データ!G$2:G$1048576,"&gt;0",顧客データ!$B$2:$B$1048576,$A6)</f>
        <v>16</v>
      </c>
    </row>
    <row r="7" spans="1:7">
      <c r="A7" s="5"/>
      <c r="B7" s="19" t="s">
        <v>2219</v>
      </c>
      <c r="C7" s="34"/>
      <c r="D7" s="3">
        <f>COUNTIFS(transactions[購入年],D$1,transactions[初回購入年],$A6)/D6</f>
        <v>1.65</v>
      </c>
      <c r="E7" s="3">
        <f>COUNTIFS(transactions[購入年],E$1,transactions[初回購入年],$A6)/E6</f>
        <v>3.25</v>
      </c>
      <c r="F7" s="3">
        <f>COUNTIFS(transactions[購入年],F$1,transactions[初回購入年],$A6)/F6</f>
        <v>3.0833333333333335</v>
      </c>
      <c r="G7" s="24">
        <f>COUNTIFS(transactions[購入年],G$1,transactions[初回購入年],$A6)/G6</f>
        <v>3.4375</v>
      </c>
    </row>
    <row r="8" spans="1:7">
      <c r="A8" s="5"/>
      <c r="B8" s="19" t="s">
        <v>2220</v>
      </c>
      <c r="C8" s="34"/>
      <c r="D8" s="4">
        <f>SUMIFS(transactions[購入金額],transactions[初回購入年],$A6,transactions[購入年],D$1)/(D6*D7)</f>
        <v>1639.3939393939395</v>
      </c>
      <c r="E8" s="4">
        <f>SUMIFS(transactions[購入金額],transactions[初回購入年],$A6,transactions[購入年],E$1)/(E6*E7)</f>
        <v>1661.5384615384614</v>
      </c>
      <c r="F8" s="4">
        <f>SUMIFS(transactions[購入金額],transactions[初回購入年],$A6,transactions[購入年],F$1)/(F6*F7)</f>
        <v>1668.918918918919</v>
      </c>
      <c r="G8" s="25">
        <f>SUMIFS(transactions[購入金額],transactions[初回購入年],$A6,transactions[購入年],G$1)/(G6*G7)</f>
        <v>1643.6363636363637</v>
      </c>
    </row>
    <row r="9" spans="1:7" ht="21" thickBot="1">
      <c r="A9" s="7"/>
      <c r="B9" s="17" t="s">
        <v>2221</v>
      </c>
      <c r="C9" s="35"/>
      <c r="D9" s="6"/>
      <c r="E9" s="28">
        <f t="shared" ref="E9:G9" si="1">E6/D6</f>
        <v>0.4</v>
      </c>
      <c r="F9" s="28">
        <f t="shared" si="1"/>
        <v>0.6</v>
      </c>
      <c r="G9" s="29">
        <f t="shared" si="1"/>
        <v>0.66666666666666663</v>
      </c>
    </row>
    <row r="10" spans="1:7" ht="21" thickTop="1">
      <c r="A10" s="30">
        <v>2020</v>
      </c>
      <c r="B10" s="23" t="s">
        <v>2218</v>
      </c>
      <c r="C10" s="33"/>
      <c r="D10" s="39"/>
      <c r="E10" s="12">
        <f>COUNTIFS(顧客データ!E$2:E$1048576,"&gt;0",顧客データ!$B$2:$B$1048576,$A10)</f>
        <v>100</v>
      </c>
      <c r="F10" s="12">
        <f>COUNTIFS(顧客データ!F$2:F$1048576,"&gt;0",顧客データ!$B$2:$B$1048576,$A10)</f>
        <v>40</v>
      </c>
      <c r="G10" s="23">
        <f>COUNTIFS(顧客データ!G$2:G$1048576,"&gt;0",顧客データ!$B$2:$B$1048576,$A10)</f>
        <v>24</v>
      </c>
    </row>
    <row r="11" spans="1:7">
      <c r="A11" s="5"/>
      <c r="B11" s="19" t="s">
        <v>2219</v>
      </c>
      <c r="C11" s="34"/>
      <c r="D11" s="40"/>
      <c r="E11" s="3">
        <f>COUNTIFS(transactions[購入年],E$1,transactions[初回購入年],$A10)/E10</f>
        <v>1.65</v>
      </c>
      <c r="F11" s="3">
        <f>COUNTIFS(transactions[購入年],F$1,transactions[初回購入年],$A10)/F10</f>
        <v>3.25</v>
      </c>
      <c r="G11" s="24">
        <f>COUNTIFS(transactions[購入年],G$1,transactions[初回購入年],$A10)/G10</f>
        <v>3.0833333333333335</v>
      </c>
    </row>
    <row r="12" spans="1:7">
      <c r="A12" s="5"/>
      <c r="B12" s="19" t="s">
        <v>2220</v>
      </c>
      <c r="C12" s="34"/>
      <c r="D12" s="40"/>
      <c r="E12" s="4">
        <f>SUMIFS(transactions[購入金額],transactions[初回購入年],$A10,transactions[購入年],E$1)/(E10*E11)</f>
        <v>1663.6363636363637</v>
      </c>
      <c r="F12" s="4">
        <f>SUMIFS(transactions[購入金額],transactions[初回購入年],$A10,transactions[購入年],F$1)/(F10*F11)</f>
        <v>1651.5384615384614</v>
      </c>
      <c r="G12" s="25">
        <f>SUMIFS(transactions[購入金額],transactions[初回購入年],$A10,transactions[購入年],G$1)/(G10*G11)</f>
        <v>1641.8918918918919</v>
      </c>
    </row>
    <row r="13" spans="1:7" ht="21" thickBot="1">
      <c r="A13" s="7"/>
      <c r="B13" s="17" t="s">
        <v>2221</v>
      </c>
      <c r="C13" s="35"/>
      <c r="D13" s="41"/>
      <c r="E13" s="6"/>
      <c r="F13" s="28">
        <f t="shared" ref="F13:G13" si="2">F10/E10</f>
        <v>0.4</v>
      </c>
      <c r="G13" s="29">
        <f t="shared" si="2"/>
        <v>0.6</v>
      </c>
    </row>
    <row r="14" spans="1:7" ht="21" thickTop="1">
      <c r="A14" s="30">
        <v>2021</v>
      </c>
      <c r="B14" s="23" t="s">
        <v>2218</v>
      </c>
      <c r="C14" s="33"/>
      <c r="D14" s="39"/>
      <c r="E14" s="39"/>
      <c r="F14" s="12">
        <f>COUNTIFS(顧客データ!F$2:F$1048576,"&gt;0",顧客データ!$B$2:$B$1048576,$A14)</f>
        <v>100</v>
      </c>
      <c r="G14" s="23">
        <f>COUNTIFS(顧客データ!G$2:G$1048576,"&gt;0",顧客データ!$B$2:$B$1048576,$A14)</f>
        <v>40</v>
      </c>
    </row>
    <row r="15" spans="1:7">
      <c r="A15" s="5"/>
      <c r="B15" s="19" t="s">
        <v>2219</v>
      </c>
      <c r="C15" s="34"/>
      <c r="D15" s="40"/>
      <c r="E15" s="40"/>
      <c r="F15" s="3">
        <f>COUNTIFS(transactions[購入年],F$1,transactions[初回購入年],$A14)/F14</f>
        <v>1.65</v>
      </c>
      <c r="G15" s="24">
        <f>COUNTIFS(transactions[購入年],G$1,transactions[初回購入年],$A14)/G14</f>
        <v>3.25</v>
      </c>
    </row>
    <row r="16" spans="1:7">
      <c r="A16" s="5"/>
      <c r="B16" s="19" t="s">
        <v>2220</v>
      </c>
      <c r="C16" s="34"/>
      <c r="D16" s="40"/>
      <c r="E16" s="40"/>
      <c r="F16" s="4">
        <f>SUMIFS(transactions[購入金額],transactions[初回購入年],$A14,transactions[購入年],F$1)/(F14*F15)</f>
        <v>1650.3030303030303</v>
      </c>
      <c r="G16" s="25">
        <f>SUMIFS(transactions[購入金額],transactions[初回購入年],$A14,transactions[購入年],G$1)/(G14*G15)</f>
        <v>1642.3076923076924</v>
      </c>
    </row>
    <row r="17" spans="1:7" ht="21" thickBot="1">
      <c r="A17" s="9"/>
      <c r="B17" s="20" t="s">
        <v>2221</v>
      </c>
      <c r="C17" s="36"/>
      <c r="D17" s="42"/>
      <c r="E17" s="42"/>
      <c r="F17" s="10"/>
      <c r="G17" s="26">
        <f>G14/F14</f>
        <v>0.4</v>
      </c>
    </row>
    <row r="18" spans="1:7">
      <c r="A18" s="8">
        <v>2022</v>
      </c>
      <c r="B18" s="21" t="s">
        <v>2218</v>
      </c>
      <c r="C18" s="37"/>
      <c r="D18" s="43"/>
      <c r="E18" s="43"/>
      <c r="F18" s="43"/>
      <c r="G18" s="21">
        <f>COUNTIFS(顧客データ!G$2:G$1048576,"&gt;0",顧客データ!$B$2:$B$1048576,$A18)</f>
        <v>100</v>
      </c>
    </row>
    <row r="19" spans="1:7">
      <c r="A19" s="5"/>
      <c r="B19" s="19" t="s">
        <v>2219</v>
      </c>
      <c r="C19" s="34"/>
      <c r="D19" s="40"/>
      <c r="E19" s="40"/>
      <c r="F19" s="40"/>
      <c r="G19" s="24">
        <f>COUNTIFS(transactions[購入年],G$1,transactions[初回購入年],$A18)/G18</f>
        <v>1.65</v>
      </c>
    </row>
    <row r="20" spans="1:7">
      <c r="A20" s="5"/>
      <c r="B20" s="19" t="s">
        <v>2220</v>
      </c>
      <c r="C20" s="34"/>
      <c r="D20" s="40"/>
      <c r="E20" s="40"/>
      <c r="F20" s="40"/>
      <c r="G20" s="25">
        <f>SUMIFS(transactions[購入金額],transactions[初回購入年],$A18,transactions[購入年],G$1)/(G18*G19)</f>
        <v>1650.909090909091</v>
      </c>
    </row>
    <row r="21" spans="1:7" ht="21" thickBot="1">
      <c r="A21" s="31"/>
      <c r="B21" s="32" t="s">
        <v>2221</v>
      </c>
      <c r="C21" s="38"/>
      <c r="D21" s="44"/>
      <c r="E21" s="44"/>
      <c r="F21" s="44"/>
      <c r="G21" s="32"/>
    </row>
    <row r="22" spans="1:7" ht="21" thickTop="1"/>
  </sheetData>
  <phoneticPr fontId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357C-93D6-9743-8217-690DAEEC7930}">
  <dimension ref="A1:G501"/>
  <sheetViews>
    <sheetView workbookViewId="0"/>
  </sheetViews>
  <sheetFormatPr baseColWidth="10" defaultRowHeight="20"/>
  <cols>
    <col min="1" max="1" width="12.85546875" bestFit="1" customWidth="1"/>
  </cols>
  <sheetData>
    <row r="1" spans="1:7">
      <c r="A1" t="s">
        <v>499</v>
      </c>
      <c r="B1" t="s">
        <v>2217</v>
      </c>
      <c r="C1">
        <v>2018</v>
      </c>
      <c r="D1">
        <v>2019</v>
      </c>
      <c r="E1">
        <v>2020</v>
      </c>
      <c r="F1">
        <v>2021</v>
      </c>
      <c r="G1">
        <v>2022</v>
      </c>
    </row>
    <row r="2" spans="1:7">
      <c r="A2" s="2" t="s">
        <v>508</v>
      </c>
      <c r="B2">
        <f>_xlfn.MINIFS(transactions[購入年],transactions[顧客ID],A2)</f>
        <v>2018</v>
      </c>
      <c r="C2">
        <f>COUNTIFS(transactions[顧客ID],$A2,transactions[購入年],C$1)</f>
        <v>4</v>
      </c>
      <c r="D2">
        <f>COUNTIFS(transactions[顧客ID],$A2,transactions[購入年],D$1)</f>
        <v>0</v>
      </c>
      <c r="E2">
        <f>COUNTIFS(transactions[顧客ID],$A2,transactions[購入年],E$1)</f>
        <v>0</v>
      </c>
      <c r="F2">
        <f>COUNTIFS(transactions[顧客ID],$A2,transactions[購入年],F$1)</f>
        <v>0</v>
      </c>
      <c r="G2">
        <f>COUNTIFS(transactions[顧客ID],$A2,transactions[購入年],G$1)</f>
        <v>0</v>
      </c>
    </row>
    <row r="3" spans="1:7">
      <c r="A3" s="2" t="s">
        <v>503</v>
      </c>
      <c r="B3">
        <f>_xlfn.MINIFS(transactions[購入年],transactions[顧客ID],A3)</f>
        <v>2018</v>
      </c>
      <c r="C3">
        <f>COUNTIFS(transactions[顧客ID],$A3,transactions[購入年],C$1)</f>
        <v>2</v>
      </c>
      <c r="D3">
        <f>COUNTIFS(transactions[顧客ID],$A3,transactions[購入年],D$1)</f>
        <v>0</v>
      </c>
      <c r="E3">
        <f>COUNTIFS(transactions[顧客ID],$A3,transactions[購入年],E$1)</f>
        <v>0</v>
      </c>
      <c r="F3">
        <f>COUNTIFS(transactions[顧客ID],$A3,transactions[購入年],F$1)</f>
        <v>0</v>
      </c>
      <c r="G3">
        <f>COUNTIFS(transactions[顧客ID],$A3,transactions[購入年],G$1)</f>
        <v>0</v>
      </c>
    </row>
    <row r="4" spans="1:7">
      <c r="A4" s="2" t="s">
        <v>500</v>
      </c>
      <c r="B4">
        <f>_xlfn.MINIFS(transactions[購入年],transactions[顧客ID],A4)</f>
        <v>2018</v>
      </c>
      <c r="C4">
        <f>COUNTIFS(transactions[顧客ID],$A4,transactions[購入年],C$1)</f>
        <v>1</v>
      </c>
      <c r="D4">
        <f>COUNTIFS(transactions[顧客ID],$A4,transactions[購入年],D$1)</f>
        <v>0</v>
      </c>
      <c r="E4">
        <f>COUNTIFS(transactions[顧客ID],$A4,transactions[購入年],E$1)</f>
        <v>0</v>
      </c>
      <c r="F4">
        <f>COUNTIFS(transactions[顧客ID],$A4,transactions[購入年],F$1)</f>
        <v>0</v>
      </c>
      <c r="G4">
        <f>COUNTIFS(transactions[顧客ID],$A4,transactions[購入年],G$1)</f>
        <v>0</v>
      </c>
    </row>
    <row r="5" spans="1:7">
      <c r="A5" s="2" t="s">
        <v>506</v>
      </c>
      <c r="B5">
        <f>_xlfn.MINIFS(transactions[購入年],transactions[顧客ID],A5)</f>
        <v>2018</v>
      </c>
      <c r="C5">
        <f>COUNTIFS(transactions[顧客ID],$A5,transactions[購入年],C$1)</f>
        <v>4</v>
      </c>
      <c r="D5">
        <f>COUNTIFS(transactions[顧客ID],$A5,transactions[購入年],D$1)</f>
        <v>4</v>
      </c>
      <c r="E5">
        <f>COUNTIFS(transactions[顧客ID],$A5,transactions[購入年],E$1)</f>
        <v>1</v>
      </c>
      <c r="F5">
        <f>COUNTIFS(transactions[顧客ID],$A5,transactions[購入年],F$1)</f>
        <v>0</v>
      </c>
      <c r="G5">
        <f>COUNTIFS(transactions[顧客ID],$A5,transactions[購入年],G$1)</f>
        <v>0</v>
      </c>
    </row>
    <row r="6" spans="1:7">
      <c r="A6" s="2" t="s">
        <v>505</v>
      </c>
      <c r="B6">
        <f>_xlfn.MINIFS(transactions[購入年],transactions[顧客ID],A6)</f>
        <v>2018</v>
      </c>
      <c r="C6">
        <f>COUNTIFS(transactions[顧客ID],$A6,transactions[購入年],C$1)</f>
        <v>2</v>
      </c>
      <c r="D6">
        <f>COUNTIFS(transactions[顧客ID],$A6,transactions[購入年],D$1)</f>
        <v>0</v>
      </c>
      <c r="E6">
        <f>COUNTIFS(transactions[顧客ID],$A6,transactions[購入年],E$1)</f>
        <v>0</v>
      </c>
      <c r="F6">
        <f>COUNTIFS(transactions[顧客ID],$A6,transactions[購入年],F$1)</f>
        <v>0</v>
      </c>
      <c r="G6">
        <f>COUNTIFS(transactions[顧客ID],$A6,transactions[購入年],G$1)</f>
        <v>0</v>
      </c>
    </row>
    <row r="7" spans="1:7">
      <c r="A7" s="2" t="s">
        <v>502</v>
      </c>
      <c r="B7">
        <f>_xlfn.MINIFS(transactions[購入年],transactions[顧客ID],A7)</f>
        <v>2018</v>
      </c>
      <c r="C7">
        <f>COUNTIFS(transactions[顧客ID],$A7,transactions[購入年],C$1)</f>
        <v>1</v>
      </c>
      <c r="D7">
        <f>COUNTIFS(transactions[顧客ID],$A7,transactions[購入年],D$1)</f>
        <v>0</v>
      </c>
      <c r="E7">
        <f>COUNTIFS(transactions[顧客ID],$A7,transactions[購入年],E$1)</f>
        <v>0</v>
      </c>
      <c r="F7">
        <f>COUNTIFS(transactions[顧客ID],$A7,transactions[購入年],F$1)</f>
        <v>0</v>
      </c>
      <c r="G7">
        <f>COUNTIFS(transactions[顧客ID],$A7,transactions[購入年],G$1)</f>
        <v>0</v>
      </c>
    </row>
    <row r="8" spans="1:7">
      <c r="A8" s="2" t="s">
        <v>507</v>
      </c>
      <c r="B8">
        <f>_xlfn.MINIFS(transactions[購入年],transactions[顧客ID],A8)</f>
        <v>2018</v>
      </c>
      <c r="C8">
        <f>COUNTIFS(transactions[顧客ID],$A8,transactions[購入年],C$1)</f>
        <v>4</v>
      </c>
      <c r="D8">
        <f>COUNTIFS(transactions[顧客ID],$A8,transactions[購入年],D$1)</f>
        <v>4</v>
      </c>
      <c r="E8">
        <f>COUNTIFS(transactions[顧客ID],$A8,transactions[購入年],E$1)</f>
        <v>4</v>
      </c>
      <c r="F8">
        <f>COUNTIFS(transactions[顧客ID],$A8,transactions[購入年],F$1)</f>
        <v>4</v>
      </c>
      <c r="G8">
        <f>COUNTIFS(transactions[顧客ID],$A8,transactions[購入年],G$1)</f>
        <v>4</v>
      </c>
    </row>
    <row r="9" spans="1:7">
      <c r="A9" s="2" t="s">
        <v>501</v>
      </c>
      <c r="B9">
        <f>_xlfn.MINIFS(transactions[購入年],transactions[顧客ID],A9)</f>
        <v>2018</v>
      </c>
      <c r="C9">
        <f>COUNTIFS(transactions[顧客ID],$A9,transactions[購入年],C$1)</f>
        <v>1</v>
      </c>
      <c r="D9">
        <f>COUNTIFS(transactions[顧客ID],$A9,transactions[購入年],D$1)</f>
        <v>0</v>
      </c>
      <c r="E9">
        <f>COUNTIFS(transactions[顧客ID],$A9,transactions[購入年],E$1)</f>
        <v>0</v>
      </c>
      <c r="F9">
        <f>COUNTIFS(transactions[顧客ID],$A9,transactions[購入年],F$1)</f>
        <v>0</v>
      </c>
      <c r="G9">
        <f>COUNTIFS(transactions[顧客ID],$A9,transactions[購入年],G$1)</f>
        <v>0</v>
      </c>
    </row>
    <row r="10" spans="1:7">
      <c r="A10" s="2" t="s">
        <v>504</v>
      </c>
      <c r="B10">
        <f>_xlfn.MINIFS(transactions[購入年],transactions[顧客ID],A10)</f>
        <v>2018</v>
      </c>
      <c r="C10">
        <f>COUNTIFS(transactions[顧客ID],$A10,transactions[購入年],C$1)</f>
        <v>1</v>
      </c>
      <c r="D10">
        <f>COUNTIFS(transactions[顧客ID],$A10,transactions[購入年],D$1)</f>
        <v>0</v>
      </c>
      <c r="E10">
        <f>COUNTIFS(transactions[顧客ID],$A10,transactions[購入年],E$1)</f>
        <v>0</v>
      </c>
      <c r="F10">
        <f>COUNTIFS(transactions[顧客ID],$A10,transactions[購入年],F$1)</f>
        <v>0</v>
      </c>
      <c r="G10">
        <f>COUNTIFS(transactions[顧客ID],$A10,transactions[購入年],G$1)</f>
        <v>0</v>
      </c>
    </row>
    <row r="11" spans="1:7">
      <c r="A11" s="2" t="s">
        <v>516</v>
      </c>
      <c r="B11">
        <f>_xlfn.MINIFS(transactions[購入年],transactions[顧客ID],A11)</f>
        <v>2018</v>
      </c>
      <c r="C11">
        <f>COUNTIFS(transactions[顧客ID],$A11,transactions[購入年],C$1)</f>
        <v>3</v>
      </c>
      <c r="D11">
        <f>COUNTIFS(transactions[顧客ID],$A11,transactions[購入年],D$1)</f>
        <v>0</v>
      </c>
      <c r="E11">
        <f>COUNTIFS(transactions[顧客ID],$A11,transactions[購入年],E$1)</f>
        <v>0</v>
      </c>
      <c r="F11">
        <f>COUNTIFS(transactions[顧客ID],$A11,transactions[購入年],F$1)</f>
        <v>0</v>
      </c>
      <c r="G11">
        <f>COUNTIFS(transactions[顧客ID],$A11,transactions[購入年],G$1)</f>
        <v>0</v>
      </c>
    </row>
    <row r="12" spans="1:7">
      <c r="A12" s="2" t="s">
        <v>511</v>
      </c>
      <c r="B12">
        <f>_xlfn.MINIFS(transactions[購入年],transactions[顧客ID],A12)</f>
        <v>2018</v>
      </c>
      <c r="C12">
        <f>COUNTIFS(transactions[顧客ID],$A12,transactions[購入年],C$1)</f>
        <v>1</v>
      </c>
      <c r="D12">
        <f>COUNTIFS(transactions[顧客ID],$A12,transactions[購入年],D$1)</f>
        <v>0</v>
      </c>
      <c r="E12">
        <f>COUNTIFS(transactions[顧客ID],$A12,transactions[購入年],E$1)</f>
        <v>0</v>
      </c>
      <c r="F12">
        <f>COUNTIFS(transactions[顧客ID],$A12,transactions[購入年],F$1)</f>
        <v>0</v>
      </c>
      <c r="G12">
        <f>COUNTIFS(transactions[顧客ID],$A12,transactions[購入年],G$1)</f>
        <v>0</v>
      </c>
    </row>
    <row r="13" spans="1:7">
      <c r="A13" s="2" t="s">
        <v>517</v>
      </c>
      <c r="B13">
        <f>_xlfn.MINIFS(transactions[購入年],transactions[顧客ID],A13)</f>
        <v>2018</v>
      </c>
      <c r="C13">
        <f>COUNTIFS(transactions[顧客ID],$A13,transactions[購入年],C$1)</f>
        <v>2</v>
      </c>
      <c r="D13">
        <f>COUNTIFS(transactions[顧客ID],$A13,transactions[購入年],D$1)</f>
        <v>0</v>
      </c>
      <c r="E13">
        <f>COUNTIFS(transactions[顧客ID],$A13,transactions[購入年],E$1)</f>
        <v>0</v>
      </c>
      <c r="F13">
        <f>COUNTIFS(transactions[顧客ID],$A13,transactions[購入年],F$1)</f>
        <v>0</v>
      </c>
      <c r="G13">
        <f>COUNTIFS(transactions[顧客ID],$A13,transactions[購入年],G$1)</f>
        <v>0</v>
      </c>
    </row>
    <row r="14" spans="1:7">
      <c r="A14" s="2" t="s">
        <v>510</v>
      </c>
      <c r="B14">
        <f>_xlfn.MINIFS(transactions[購入年],transactions[顧客ID],A14)</f>
        <v>2018</v>
      </c>
      <c r="C14">
        <f>COUNTIFS(transactions[顧客ID],$A14,transactions[購入年],C$1)</f>
        <v>4</v>
      </c>
      <c r="D14">
        <f>COUNTIFS(transactions[顧客ID],$A14,transactions[購入年],D$1)</f>
        <v>4</v>
      </c>
      <c r="E14">
        <f>COUNTIFS(transactions[顧客ID],$A14,transactions[購入年],E$1)</f>
        <v>4</v>
      </c>
      <c r="F14">
        <f>COUNTIFS(transactions[顧客ID],$A14,transactions[購入年],F$1)</f>
        <v>4</v>
      </c>
      <c r="G14">
        <f>COUNTIFS(transactions[顧客ID],$A14,transactions[購入年],G$1)</f>
        <v>4</v>
      </c>
    </row>
    <row r="15" spans="1:7">
      <c r="A15" s="2" t="s">
        <v>515</v>
      </c>
      <c r="B15">
        <f>_xlfn.MINIFS(transactions[購入年],transactions[顧客ID],A15)</f>
        <v>2018</v>
      </c>
      <c r="C15">
        <f>COUNTIFS(transactions[顧客ID],$A15,transactions[購入年],C$1)</f>
        <v>1</v>
      </c>
      <c r="D15">
        <f>COUNTIFS(transactions[顧客ID],$A15,transactions[購入年],D$1)</f>
        <v>0</v>
      </c>
      <c r="E15">
        <f>COUNTIFS(transactions[顧客ID],$A15,transactions[購入年],E$1)</f>
        <v>0</v>
      </c>
      <c r="F15">
        <f>COUNTIFS(transactions[顧客ID],$A15,transactions[購入年],F$1)</f>
        <v>0</v>
      </c>
      <c r="G15">
        <f>COUNTIFS(transactions[顧客ID],$A15,transactions[購入年],G$1)</f>
        <v>0</v>
      </c>
    </row>
    <row r="16" spans="1:7">
      <c r="A16" s="2" t="s">
        <v>514</v>
      </c>
      <c r="B16">
        <f>_xlfn.MINIFS(transactions[購入年],transactions[顧客ID],A16)</f>
        <v>2018</v>
      </c>
      <c r="C16">
        <f>COUNTIFS(transactions[顧客ID],$A16,transactions[購入年],C$1)</f>
        <v>4</v>
      </c>
      <c r="D16">
        <f>COUNTIFS(transactions[顧客ID],$A16,transactions[購入年],D$1)</f>
        <v>4</v>
      </c>
      <c r="E16">
        <f>COUNTIFS(transactions[顧客ID],$A16,transactions[購入年],E$1)</f>
        <v>4</v>
      </c>
      <c r="F16">
        <f>COUNTIFS(transactions[顧客ID],$A16,transactions[購入年],F$1)</f>
        <v>2</v>
      </c>
      <c r="G16">
        <f>COUNTIFS(transactions[顧客ID],$A16,transactions[購入年],G$1)</f>
        <v>0</v>
      </c>
    </row>
    <row r="17" spans="1:7">
      <c r="A17" s="2" t="s">
        <v>513</v>
      </c>
      <c r="B17">
        <f>_xlfn.MINIFS(transactions[購入年],transactions[顧客ID],A17)</f>
        <v>2018</v>
      </c>
      <c r="C17">
        <f>COUNTIFS(transactions[顧客ID],$A17,transactions[購入年],C$1)</f>
        <v>2</v>
      </c>
      <c r="D17">
        <f>COUNTIFS(transactions[顧客ID],$A17,transactions[購入年],D$1)</f>
        <v>0</v>
      </c>
      <c r="E17">
        <f>COUNTIFS(transactions[顧客ID],$A17,transactions[購入年],E$1)</f>
        <v>0</v>
      </c>
      <c r="F17">
        <f>COUNTIFS(transactions[顧客ID],$A17,transactions[購入年],F$1)</f>
        <v>0</v>
      </c>
      <c r="G17">
        <f>COUNTIFS(transactions[顧客ID],$A17,transactions[購入年],G$1)</f>
        <v>0</v>
      </c>
    </row>
    <row r="18" spans="1:7">
      <c r="A18" s="2" t="s">
        <v>509</v>
      </c>
      <c r="B18">
        <f>_xlfn.MINIFS(transactions[購入年],transactions[顧客ID],A18)</f>
        <v>2018</v>
      </c>
      <c r="C18">
        <f>COUNTIFS(transactions[顧客ID],$A18,transactions[購入年],C$1)</f>
        <v>1</v>
      </c>
      <c r="D18">
        <f>COUNTIFS(transactions[顧客ID],$A18,transactions[購入年],D$1)</f>
        <v>0</v>
      </c>
      <c r="E18">
        <f>COUNTIFS(transactions[顧客ID],$A18,transactions[購入年],E$1)</f>
        <v>0</v>
      </c>
      <c r="F18">
        <f>COUNTIFS(transactions[顧客ID],$A18,transactions[購入年],F$1)</f>
        <v>0</v>
      </c>
      <c r="G18">
        <f>COUNTIFS(transactions[顧客ID],$A18,transactions[購入年],G$1)</f>
        <v>0</v>
      </c>
    </row>
    <row r="19" spans="1:7">
      <c r="A19" s="2" t="s">
        <v>512</v>
      </c>
      <c r="B19">
        <f>_xlfn.MINIFS(transactions[購入年],transactions[顧客ID],A19)</f>
        <v>2018</v>
      </c>
      <c r="C19">
        <f>COUNTIFS(transactions[顧客ID],$A19,transactions[購入年],C$1)</f>
        <v>1</v>
      </c>
      <c r="D19">
        <f>COUNTIFS(transactions[顧客ID],$A19,transactions[購入年],D$1)</f>
        <v>0</v>
      </c>
      <c r="E19">
        <f>COUNTIFS(transactions[顧客ID],$A19,transactions[購入年],E$1)</f>
        <v>0</v>
      </c>
      <c r="F19">
        <f>COUNTIFS(transactions[顧客ID],$A19,transactions[購入年],F$1)</f>
        <v>0</v>
      </c>
      <c r="G19">
        <f>COUNTIFS(transactions[顧客ID],$A19,transactions[購入年],G$1)</f>
        <v>0</v>
      </c>
    </row>
    <row r="20" spans="1:7">
      <c r="A20" s="2" t="s">
        <v>523</v>
      </c>
      <c r="B20">
        <f>_xlfn.MINIFS(transactions[購入年],transactions[顧客ID],A20)</f>
        <v>2018</v>
      </c>
      <c r="C20">
        <f>COUNTIFS(transactions[顧客ID],$A20,transactions[購入年],C$1)</f>
        <v>2</v>
      </c>
      <c r="D20">
        <f>COUNTIFS(transactions[顧客ID],$A20,transactions[購入年],D$1)</f>
        <v>0</v>
      </c>
      <c r="E20">
        <f>COUNTIFS(transactions[顧客ID],$A20,transactions[購入年],E$1)</f>
        <v>0</v>
      </c>
      <c r="F20">
        <f>COUNTIFS(transactions[顧客ID],$A20,transactions[購入年],F$1)</f>
        <v>0</v>
      </c>
      <c r="G20">
        <f>COUNTIFS(transactions[顧客ID],$A20,transactions[購入年],G$1)</f>
        <v>0</v>
      </c>
    </row>
    <row r="21" spans="1:7">
      <c r="A21" s="2" t="s">
        <v>521</v>
      </c>
      <c r="B21">
        <f>_xlfn.MINIFS(transactions[購入年],transactions[顧客ID],A21)</f>
        <v>2018</v>
      </c>
      <c r="C21">
        <f>COUNTIFS(transactions[顧客ID],$A21,transactions[購入年],C$1)</f>
        <v>1</v>
      </c>
      <c r="D21">
        <f>COUNTIFS(transactions[顧客ID],$A21,transactions[購入年],D$1)</f>
        <v>0</v>
      </c>
      <c r="E21">
        <f>COUNTIFS(transactions[顧客ID],$A21,transactions[購入年],E$1)</f>
        <v>0</v>
      </c>
      <c r="F21">
        <f>COUNTIFS(transactions[顧客ID],$A21,transactions[購入年],F$1)</f>
        <v>0</v>
      </c>
      <c r="G21">
        <f>COUNTIFS(transactions[顧客ID],$A21,transactions[購入年],G$1)</f>
        <v>0</v>
      </c>
    </row>
    <row r="22" spans="1:7">
      <c r="A22" s="2" t="s">
        <v>522</v>
      </c>
      <c r="B22">
        <f>_xlfn.MINIFS(transactions[購入年],transactions[顧客ID],A22)</f>
        <v>2018</v>
      </c>
      <c r="C22">
        <f>COUNTIFS(transactions[顧客ID],$A22,transactions[購入年],C$1)</f>
        <v>1</v>
      </c>
      <c r="D22">
        <f>COUNTIFS(transactions[顧客ID],$A22,transactions[購入年],D$1)</f>
        <v>0</v>
      </c>
      <c r="E22">
        <f>COUNTIFS(transactions[顧客ID],$A22,transactions[購入年],E$1)</f>
        <v>0</v>
      </c>
      <c r="F22">
        <f>COUNTIFS(transactions[顧客ID],$A22,transactions[購入年],F$1)</f>
        <v>0</v>
      </c>
      <c r="G22">
        <f>COUNTIFS(transactions[顧客ID],$A22,transactions[購入年],G$1)</f>
        <v>0</v>
      </c>
    </row>
    <row r="23" spans="1:7">
      <c r="A23" s="2" t="s">
        <v>518</v>
      </c>
      <c r="B23">
        <f>_xlfn.MINIFS(transactions[購入年],transactions[顧客ID],A23)</f>
        <v>2018</v>
      </c>
      <c r="C23">
        <f>COUNTIFS(transactions[顧客ID],$A23,transactions[購入年],C$1)</f>
        <v>1</v>
      </c>
      <c r="D23">
        <f>COUNTIFS(transactions[顧客ID],$A23,transactions[購入年],D$1)</f>
        <v>0</v>
      </c>
      <c r="E23">
        <f>COUNTIFS(transactions[顧客ID],$A23,transactions[購入年],E$1)</f>
        <v>0</v>
      </c>
      <c r="F23">
        <f>COUNTIFS(transactions[顧客ID],$A23,transactions[購入年],F$1)</f>
        <v>0</v>
      </c>
      <c r="G23">
        <f>COUNTIFS(transactions[顧客ID],$A23,transactions[購入年],G$1)</f>
        <v>0</v>
      </c>
    </row>
    <row r="24" spans="1:7">
      <c r="A24" s="2" t="s">
        <v>524</v>
      </c>
      <c r="B24">
        <f>_xlfn.MINIFS(transactions[購入年],transactions[顧客ID],A24)</f>
        <v>2018</v>
      </c>
      <c r="C24">
        <f>COUNTIFS(transactions[顧客ID],$A24,transactions[購入年],C$1)</f>
        <v>1</v>
      </c>
      <c r="D24">
        <f>COUNTIFS(transactions[顧客ID],$A24,transactions[購入年],D$1)</f>
        <v>0</v>
      </c>
      <c r="E24">
        <f>COUNTIFS(transactions[顧客ID],$A24,transactions[購入年],E$1)</f>
        <v>0</v>
      </c>
      <c r="F24">
        <f>COUNTIFS(transactions[顧客ID],$A24,transactions[購入年],F$1)</f>
        <v>0</v>
      </c>
      <c r="G24">
        <f>COUNTIFS(transactions[顧客ID],$A24,transactions[購入年],G$1)</f>
        <v>0</v>
      </c>
    </row>
    <row r="25" spans="1:7">
      <c r="A25" s="2" t="s">
        <v>520</v>
      </c>
      <c r="B25">
        <f>_xlfn.MINIFS(transactions[購入年],transactions[顧客ID],A25)</f>
        <v>2018</v>
      </c>
      <c r="C25">
        <f>COUNTIFS(transactions[顧客ID],$A25,transactions[購入年],C$1)</f>
        <v>3</v>
      </c>
      <c r="D25">
        <f>COUNTIFS(transactions[顧客ID],$A25,transactions[購入年],D$1)</f>
        <v>0</v>
      </c>
      <c r="E25">
        <f>COUNTIFS(transactions[顧客ID],$A25,transactions[購入年],E$1)</f>
        <v>0</v>
      </c>
      <c r="F25">
        <f>COUNTIFS(transactions[顧客ID],$A25,transactions[購入年],F$1)</f>
        <v>0</v>
      </c>
      <c r="G25">
        <f>COUNTIFS(transactions[顧客ID],$A25,transactions[購入年],G$1)</f>
        <v>0</v>
      </c>
    </row>
    <row r="26" spans="1:7">
      <c r="A26" s="2" t="s">
        <v>525</v>
      </c>
      <c r="B26">
        <f>_xlfn.MINIFS(transactions[購入年],transactions[顧客ID],A26)</f>
        <v>2018</v>
      </c>
      <c r="C26">
        <f>COUNTIFS(transactions[顧客ID],$A26,transactions[購入年],C$1)</f>
        <v>4</v>
      </c>
      <c r="D26">
        <f>COUNTIFS(transactions[顧客ID],$A26,transactions[購入年],D$1)</f>
        <v>4</v>
      </c>
      <c r="E26">
        <f>COUNTIFS(transactions[顧客ID],$A26,transactions[購入年],E$1)</f>
        <v>4</v>
      </c>
      <c r="F26">
        <f>COUNTIFS(transactions[顧客ID],$A26,transactions[購入年],F$1)</f>
        <v>2</v>
      </c>
      <c r="G26">
        <f>COUNTIFS(transactions[顧客ID],$A26,transactions[購入年],G$1)</f>
        <v>0</v>
      </c>
    </row>
    <row r="27" spans="1:7">
      <c r="A27" s="2" t="s">
        <v>526</v>
      </c>
      <c r="B27">
        <f>_xlfn.MINIFS(transactions[購入年],transactions[顧客ID],A27)</f>
        <v>2018</v>
      </c>
      <c r="C27">
        <f>COUNTIFS(transactions[顧客ID],$A27,transactions[購入年],C$1)</f>
        <v>1</v>
      </c>
      <c r="D27">
        <f>COUNTIFS(transactions[顧客ID],$A27,transactions[購入年],D$1)</f>
        <v>0</v>
      </c>
      <c r="E27">
        <f>COUNTIFS(transactions[顧客ID],$A27,transactions[購入年],E$1)</f>
        <v>0</v>
      </c>
      <c r="F27">
        <f>COUNTIFS(transactions[顧客ID],$A27,transactions[購入年],F$1)</f>
        <v>0</v>
      </c>
      <c r="G27">
        <f>COUNTIFS(transactions[顧客ID],$A27,transactions[購入年],G$1)</f>
        <v>0</v>
      </c>
    </row>
    <row r="28" spans="1:7">
      <c r="A28" s="2" t="s">
        <v>519</v>
      </c>
      <c r="B28">
        <f>_xlfn.MINIFS(transactions[購入年],transactions[顧客ID],A28)</f>
        <v>2018</v>
      </c>
      <c r="C28">
        <f>COUNTIFS(transactions[顧客ID],$A28,transactions[購入年],C$1)</f>
        <v>4</v>
      </c>
      <c r="D28">
        <f>COUNTIFS(transactions[顧客ID],$A28,transactions[購入年],D$1)</f>
        <v>4</v>
      </c>
      <c r="E28">
        <f>COUNTIFS(transactions[顧客ID],$A28,transactions[購入年],E$1)</f>
        <v>2</v>
      </c>
      <c r="F28">
        <f>COUNTIFS(transactions[顧客ID],$A28,transactions[購入年],F$1)</f>
        <v>0</v>
      </c>
      <c r="G28">
        <f>COUNTIFS(transactions[顧客ID],$A28,transactions[購入年],G$1)</f>
        <v>0</v>
      </c>
    </row>
    <row r="29" spans="1:7">
      <c r="A29" s="2" t="s">
        <v>527</v>
      </c>
      <c r="B29">
        <f>_xlfn.MINIFS(transactions[購入年],transactions[顧客ID],A29)</f>
        <v>2018</v>
      </c>
      <c r="C29">
        <f>COUNTIFS(transactions[顧客ID],$A29,transactions[購入年],C$1)</f>
        <v>3</v>
      </c>
      <c r="D29">
        <f>COUNTIFS(transactions[顧客ID],$A29,transactions[購入年],D$1)</f>
        <v>4</v>
      </c>
      <c r="E29">
        <f>COUNTIFS(transactions[顧客ID],$A29,transactions[購入年],E$1)</f>
        <v>4</v>
      </c>
      <c r="F29">
        <f>COUNTIFS(transactions[顧客ID],$A29,transactions[購入年],F$1)</f>
        <v>4</v>
      </c>
      <c r="G29">
        <f>COUNTIFS(transactions[顧客ID],$A29,transactions[購入年],G$1)</f>
        <v>0</v>
      </c>
    </row>
    <row r="30" spans="1:7">
      <c r="A30" s="2" t="s">
        <v>533</v>
      </c>
      <c r="B30">
        <f>_xlfn.MINIFS(transactions[購入年],transactions[顧客ID],A30)</f>
        <v>2018</v>
      </c>
      <c r="C30">
        <f>COUNTIFS(transactions[顧客ID],$A30,transactions[購入年],C$1)</f>
        <v>1</v>
      </c>
      <c r="D30">
        <f>COUNTIFS(transactions[顧客ID],$A30,transactions[購入年],D$1)</f>
        <v>0</v>
      </c>
      <c r="E30">
        <f>COUNTIFS(transactions[顧客ID],$A30,transactions[購入年],E$1)</f>
        <v>0</v>
      </c>
      <c r="F30">
        <f>COUNTIFS(transactions[顧客ID],$A30,transactions[購入年],F$1)</f>
        <v>0</v>
      </c>
      <c r="G30">
        <f>COUNTIFS(transactions[顧客ID],$A30,transactions[購入年],G$1)</f>
        <v>0</v>
      </c>
    </row>
    <row r="31" spans="1:7">
      <c r="A31" s="2" t="s">
        <v>534</v>
      </c>
      <c r="B31">
        <f>_xlfn.MINIFS(transactions[購入年],transactions[顧客ID],A31)</f>
        <v>2018</v>
      </c>
      <c r="C31">
        <f>COUNTIFS(transactions[顧客ID],$A31,transactions[購入年],C$1)</f>
        <v>1</v>
      </c>
      <c r="D31">
        <f>COUNTIFS(transactions[顧客ID],$A31,transactions[購入年],D$1)</f>
        <v>0</v>
      </c>
      <c r="E31">
        <f>COUNTIFS(transactions[顧客ID],$A31,transactions[購入年],E$1)</f>
        <v>0</v>
      </c>
      <c r="F31">
        <f>COUNTIFS(transactions[顧客ID],$A31,transactions[購入年],F$1)</f>
        <v>0</v>
      </c>
      <c r="G31">
        <f>COUNTIFS(transactions[顧客ID],$A31,transactions[購入年],G$1)</f>
        <v>0</v>
      </c>
    </row>
    <row r="32" spans="1:7">
      <c r="A32" s="2" t="s">
        <v>529</v>
      </c>
      <c r="B32">
        <f>_xlfn.MINIFS(transactions[購入年],transactions[顧客ID],A32)</f>
        <v>2018</v>
      </c>
      <c r="C32">
        <f>COUNTIFS(transactions[顧客ID],$A32,transactions[購入年],C$1)</f>
        <v>3</v>
      </c>
      <c r="D32">
        <f>COUNTIFS(transactions[顧客ID],$A32,transactions[購入年],D$1)</f>
        <v>0</v>
      </c>
      <c r="E32">
        <f>COUNTIFS(transactions[顧客ID],$A32,transactions[購入年],E$1)</f>
        <v>0</v>
      </c>
      <c r="F32">
        <f>COUNTIFS(transactions[顧客ID],$A32,transactions[購入年],F$1)</f>
        <v>0</v>
      </c>
      <c r="G32">
        <f>COUNTIFS(transactions[顧客ID],$A32,transactions[購入年],G$1)</f>
        <v>0</v>
      </c>
    </row>
    <row r="33" spans="1:7">
      <c r="A33" s="2" t="s">
        <v>530</v>
      </c>
      <c r="B33">
        <f>_xlfn.MINIFS(transactions[購入年],transactions[顧客ID],A33)</f>
        <v>2018</v>
      </c>
      <c r="C33">
        <f>COUNTIFS(transactions[顧客ID],$A33,transactions[購入年],C$1)</f>
        <v>1</v>
      </c>
      <c r="D33">
        <f>COUNTIFS(transactions[顧客ID],$A33,transactions[購入年],D$1)</f>
        <v>0</v>
      </c>
      <c r="E33">
        <f>COUNTIFS(transactions[顧客ID],$A33,transactions[購入年],E$1)</f>
        <v>0</v>
      </c>
      <c r="F33">
        <f>COUNTIFS(transactions[顧客ID],$A33,transactions[購入年],F$1)</f>
        <v>0</v>
      </c>
      <c r="G33">
        <f>COUNTIFS(transactions[顧客ID],$A33,transactions[購入年],G$1)</f>
        <v>0</v>
      </c>
    </row>
    <row r="34" spans="1:7">
      <c r="A34" s="2" t="s">
        <v>532</v>
      </c>
      <c r="B34">
        <f>_xlfn.MINIFS(transactions[購入年],transactions[顧客ID],A34)</f>
        <v>2018</v>
      </c>
      <c r="C34">
        <f>COUNTIFS(transactions[顧客ID],$A34,transactions[購入年],C$1)</f>
        <v>1</v>
      </c>
      <c r="D34">
        <f>COUNTIFS(transactions[顧客ID],$A34,transactions[購入年],D$1)</f>
        <v>0</v>
      </c>
      <c r="E34">
        <f>COUNTIFS(transactions[顧客ID],$A34,transactions[購入年],E$1)</f>
        <v>0</v>
      </c>
      <c r="F34">
        <f>COUNTIFS(transactions[顧客ID],$A34,transactions[購入年],F$1)</f>
        <v>0</v>
      </c>
      <c r="G34">
        <f>COUNTIFS(transactions[顧客ID],$A34,transactions[購入年],G$1)</f>
        <v>0</v>
      </c>
    </row>
    <row r="35" spans="1:7">
      <c r="A35" s="2" t="s">
        <v>531</v>
      </c>
      <c r="B35">
        <f>_xlfn.MINIFS(transactions[購入年],transactions[顧客ID],A35)</f>
        <v>2018</v>
      </c>
      <c r="C35">
        <f>COUNTIFS(transactions[顧客ID],$A35,transactions[購入年],C$1)</f>
        <v>3</v>
      </c>
      <c r="D35">
        <f>COUNTIFS(transactions[顧客ID],$A35,transactions[購入年],D$1)</f>
        <v>4</v>
      </c>
      <c r="E35">
        <f>COUNTIFS(transactions[顧客ID],$A35,transactions[購入年],E$1)</f>
        <v>3</v>
      </c>
      <c r="F35">
        <f>COUNTIFS(transactions[顧客ID],$A35,transactions[購入年],F$1)</f>
        <v>0</v>
      </c>
      <c r="G35">
        <f>COUNTIFS(transactions[顧客ID],$A35,transactions[購入年],G$1)</f>
        <v>0</v>
      </c>
    </row>
    <row r="36" spans="1:7">
      <c r="A36" s="2" t="s">
        <v>528</v>
      </c>
      <c r="B36">
        <f>_xlfn.MINIFS(transactions[購入年],transactions[顧客ID],A36)</f>
        <v>2018</v>
      </c>
      <c r="C36">
        <f>COUNTIFS(transactions[顧客ID],$A36,transactions[購入年],C$1)</f>
        <v>2</v>
      </c>
      <c r="D36">
        <f>COUNTIFS(transactions[顧客ID],$A36,transactions[購入年],D$1)</f>
        <v>0</v>
      </c>
      <c r="E36">
        <f>COUNTIFS(transactions[顧客ID],$A36,transactions[購入年],E$1)</f>
        <v>0</v>
      </c>
      <c r="F36">
        <f>COUNTIFS(transactions[顧客ID],$A36,transactions[購入年],F$1)</f>
        <v>0</v>
      </c>
      <c r="G36">
        <f>COUNTIFS(transactions[顧客ID],$A36,transactions[購入年],G$1)</f>
        <v>0</v>
      </c>
    </row>
    <row r="37" spans="1:7">
      <c r="A37" s="2" t="s">
        <v>536</v>
      </c>
      <c r="B37">
        <f>_xlfn.MINIFS(transactions[購入年],transactions[顧客ID],A37)</f>
        <v>2018</v>
      </c>
      <c r="C37">
        <f>COUNTIFS(transactions[顧客ID],$A37,transactions[購入年],C$1)</f>
        <v>1</v>
      </c>
      <c r="D37">
        <f>COUNTIFS(transactions[顧客ID],$A37,transactions[購入年],D$1)</f>
        <v>0</v>
      </c>
      <c r="E37">
        <f>COUNTIFS(transactions[顧客ID],$A37,transactions[購入年],E$1)</f>
        <v>0</v>
      </c>
      <c r="F37">
        <f>COUNTIFS(transactions[顧客ID],$A37,transactions[購入年],F$1)</f>
        <v>0</v>
      </c>
      <c r="G37">
        <f>COUNTIFS(transactions[顧客ID],$A37,transactions[購入年],G$1)</f>
        <v>0</v>
      </c>
    </row>
    <row r="38" spans="1:7">
      <c r="A38" s="2" t="s">
        <v>537</v>
      </c>
      <c r="B38">
        <f>_xlfn.MINIFS(transactions[購入年],transactions[顧客ID],A38)</f>
        <v>2018</v>
      </c>
      <c r="C38">
        <f>COUNTIFS(transactions[顧客ID],$A38,transactions[購入年],C$1)</f>
        <v>2</v>
      </c>
      <c r="D38">
        <f>COUNTIFS(transactions[顧客ID],$A38,transactions[購入年],D$1)</f>
        <v>0</v>
      </c>
      <c r="E38">
        <f>COUNTIFS(transactions[顧客ID],$A38,transactions[購入年],E$1)</f>
        <v>0</v>
      </c>
      <c r="F38">
        <f>COUNTIFS(transactions[顧客ID],$A38,transactions[購入年],F$1)</f>
        <v>0</v>
      </c>
      <c r="G38">
        <f>COUNTIFS(transactions[顧客ID],$A38,transactions[購入年],G$1)</f>
        <v>0</v>
      </c>
    </row>
    <row r="39" spans="1:7">
      <c r="A39" s="2" t="s">
        <v>540</v>
      </c>
      <c r="B39">
        <f>_xlfn.MINIFS(transactions[購入年],transactions[顧客ID],A39)</f>
        <v>2018</v>
      </c>
      <c r="C39">
        <f>COUNTIFS(transactions[顧客ID],$A39,transactions[購入年],C$1)</f>
        <v>2</v>
      </c>
      <c r="D39">
        <f>COUNTIFS(transactions[顧客ID],$A39,transactions[購入年],D$1)</f>
        <v>0</v>
      </c>
      <c r="E39">
        <f>COUNTIFS(transactions[顧客ID],$A39,transactions[購入年],E$1)</f>
        <v>0</v>
      </c>
      <c r="F39">
        <f>COUNTIFS(transactions[顧客ID],$A39,transactions[購入年],F$1)</f>
        <v>0</v>
      </c>
      <c r="G39">
        <f>COUNTIFS(transactions[顧客ID],$A39,transactions[購入年],G$1)</f>
        <v>0</v>
      </c>
    </row>
    <row r="40" spans="1:7">
      <c r="A40" s="2" t="s">
        <v>541</v>
      </c>
      <c r="B40">
        <f>_xlfn.MINIFS(transactions[購入年],transactions[顧客ID],A40)</f>
        <v>2018</v>
      </c>
      <c r="C40">
        <f>COUNTIFS(transactions[顧客ID],$A40,transactions[購入年],C$1)</f>
        <v>2</v>
      </c>
      <c r="D40">
        <f>COUNTIFS(transactions[顧客ID],$A40,transactions[購入年],D$1)</f>
        <v>4</v>
      </c>
      <c r="E40">
        <f>COUNTIFS(transactions[顧客ID],$A40,transactions[購入年],E$1)</f>
        <v>1</v>
      </c>
      <c r="F40">
        <f>COUNTIFS(transactions[顧客ID],$A40,transactions[購入年],F$1)</f>
        <v>0</v>
      </c>
      <c r="G40">
        <f>COUNTIFS(transactions[顧客ID],$A40,transactions[購入年],G$1)</f>
        <v>0</v>
      </c>
    </row>
    <row r="41" spans="1:7">
      <c r="A41" s="2" t="s">
        <v>539</v>
      </c>
      <c r="B41">
        <f>_xlfn.MINIFS(transactions[購入年],transactions[顧客ID],A41)</f>
        <v>2018</v>
      </c>
      <c r="C41">
        <f>COUNTIFS(transactions[顧客ID],$A41,transactions[購入年],C$1)</f>
        <v>2</v>
      </c>
      <c r="D41">
        <f>COUNTIFS(transactions[顧客ID],$A41,transactions[購入年],D$1)</f>
        <v>0</v>
      </c>
      <c r="E41">
        <f>COUNTIFS(transactions[顧客ID],$A41,transactions[購入年],E$1)</f>
        <v>0</v>
      </c>
      <c r="F41">
        <f>COUNTIFS(transactions[顧客ID],$A41,transactions[購入年],F$1)</f>
        <v>0</v>
      </c>
      <c r="G41">
        <f>COUNTIFS(transactions[顧客ID],$A41,transactions[購入年],G$1)</f>
        <v>0</v>
      </c>
    </row>
    <row r="42" spans="1:7">
      <c r="A42" s="2" t="s">
        <v>535</v>
      </c>
      <c r="B42">
        <f>_xlfn.MINIFS(transactions[購入年],transactions[顧客ID],A42)</f>
        <v>2018</v>
      </c>
      <c r="C42">
        <f>COUNTIFS(transactions[顧客ID],$A42,transactions[購入年],C$1)</f>
        <v>1</v>
      </c>
      <c r="D42">
        <f>COUNTIFS(transactions[顧客ID],$A42,transactions[購入年],D$1)</f>
        <v>0</v>
      </c>
      <c r="E42">
        <f>COUNTIFS(transactions[顧客ID],$A42,transactions[購入年],E$1)</f>
        <v>0</v>
      </c>
      <c r="F42">
        <f>COUNTIFS(transactions[顧客ID],$A42,transactions[購入年],F$1)</f>
        <v>0</v>
      </c>
      <c r="G42">
        <f>COUNTIFS(transactions[顧客ID],$A42,transactions[購入年],G$1)</f>
        <v>0</v>
      </c>
    </row>
    <row r="43" spans="1:7">
      <c r="A43" s="2" t="s">
        <v>542</v>
      </c>
      <c r="B43">
        <f>_xlfn.MINIFS(transactions[購入年],transactions[顧客ID],A43)</f>
        <v>2018</v>
      </c>
      <c r="C43">
        <f>COUNTIFS(transactions[顧客ID],$A43,transactions[購入年],C$1)</f>
        <v>2</v>
      </c>
      <c r="D43">
        <f>COUNTIFS(transactions[顧客ID],$A43,transactions[購入年],D$1)</f>
        <v>0</v>
      </c>
      <c r="E43">
        <f>COUNTIFS(transactions[顧客ID],$A43,transactions[購入年],E$1)</f>
        <v>0</v>
      </c>
      <c r="F43">
        <f>COUNTIFS(transactions[顧客ID],$A43,transactions[購入年],F$1)</f>
        <v>0</v>
      </c>
      <c r="G43">
        <f>COUNTIFS(transactions[顧客ID],$A43,transactions[購入年],G$1)</f>
        <v>0</v>
      </c>
    </row>
    <row r="44" spans="1:7">
      <c r="A44" s="2" t="s">
        <v>543</v>
      </c>
      <c r="B44">
        <f>_xlfn.MINIFS(transactions[購入年],transactions[顧客ID],A44)</f>
        <v>2018</v>
      </c>
      <c r="C44">
        <f>COUNTIFS(transactions[顧客ID],$A44,transactions[購入年],C$1)</f>
        <v>1</v>
      </c>
      <c r="D44">
        <f>COUNTIFS(transactions[顧客ID],$A44,transactions[購入年],D$1)</f>
        <v>0</v>
      </c>
      <c r="E44">
        <f>COUNTIFS(transactions[顧客ID],$A44,transactions[購入年],E$1)</f>
        <v>0</v>
      </c>
      <c r="F44">
        <f>COUNTIFS(transactions[顧客ID],$A44,transactions[購入年],F$1)</f>
        <v>0</v>
      </c>
      <c r="G44">
        <f>COUNTIFS(transactions[顧客ID],$A44,transactions[購入年],G$1)</f>
        <v>0</v>
      </c>
    </row>
    <row r="45" spans="1:7">
      <c r="A45" s="2" t="s">
        <v>538</v>
      </c>
      <c r="B45">
        <f>_xlfn.MINIFS(transactions[購入年],transactions[顧客ID],A45)</f>
        <v>2018</v>
      </c>
      <c r="C45">
        <f>COUNTIFS(transactions[顧客ID],$A45,transactions[購入年],C$1)</f>
        <v>3</v>
      </c>
      <c r="D45">
        <f>COUNTIFS(transactions[顧客ID],$A45,transactions[購入年],D$1)</f>
        <v>4</v>
      </c>
      <c r="E45">
        <f>COUNTIFS(transactions[顧客ID],$A45,transactions[購入年],E$1)</f>
        <v>4</v>
      </c>
      <c r="F45">
        <f>COUNTIFS(transactions[顧客ID],$A45,transactions[購入年],F$1)</f>
        <v>4</v>
      </c>
      <c r="G45">
        <f>COUNTIFS(transactions[顧客ID],$A45,transactions[購入年],G$1)</f>
        <v>3</v>
      </c>
    </row>
    <row r="46" spans="1:7">
      <c r="A46" s="2" t="s">
        <v>547</v>
      </c>
      <c r="B46">
        <f>_xlfn.MINIFS(transactions[購入年],transactions[顧客ID],A46)</f>
        <v>2018</v>
      </c>
      <c r="C46">
        <f>COUNTIFS(transactions[顧客ID],$A46,transactions[購入年],C$1)</f>
        <v>3</v>
      </c>
      <c r="D46">
        <f>COUNTIFS(transactions[顧客ID],$A46,transactions[購入年],D$1)</f>
        <v>1</v>
      </c>
      <c r="E46">
        <f>COUNTIFS(transactions[顧客ID],$A46,transactions[購入年],E$1)</f>
        <v>0</v>
      </c>
      <c r="F46">
        <f>COUNTIFS(transactions[顧客ID],$A46,transactions[購入年],F$1)</f>
        <v>0</v>
      </c>
      <c r="G46">
        <f>COUNTIFS(transactions[顧客ID],$A46,transactions[購入年],G$1)</f>
        <v>0</v>
      </c>
    </row>
    <row r="47" spans="1:7">
      <c r="A47" s="2" t="s">
        <v>551</v>
      </c>
      <c r="B47">
        <f>_xlfn.MINIFS(transactions[購入年],transactions[顧客ID],A47)</f>
        <v>2018</v>
      </c>
      <c r="C47">
        <f>COUNTIFS(transactions[顧客ID],$A47,transactions[購入年],C$1)</f>
        <v>1</v>
      </c>
      <c r="D47">
        <f>COUNTIFS(transactions[顧客ID],$A47,transactions[購入年],D$1)</f>
        <v>0</v>
      </c>
      <c r="E47">
        <f>COUNTIFS(transactions[顧客ID],$A47,transactions[購入年],E$1)</f>
        <v>0</v>
      </c>
      <c r="F47">
        <f>COUNTIFS(transactions[顧客ID],$A47,transactions[購入年],F$1)</f>
        <v>0</v>
      </c>
      <c r="G47">
        <f>COUNTIFS(transactions[顧客ID],$A47,transactions[購入年],G$1)</f>
        <v>0</v>
      </c>
    </row>
    <row r="48" spans="1:7">
      <c r="A48" s="2" t="s">
        <v>550</v>
      </c>
      <c r="B48">
        <f>_xlfn.MINIFS(transactions[購入年],transactions[顧客ID],A48)</f>
        <v>2018</v>
      </c>
      <c r="C48">
        <f>COUNTIFS(transactions[顧客ID],$A48,transactions[購入年],C$1)</f>
        <v>2</v>
      </c>
      <c r="D48">
        <f>COUNTIFS(transactions[顧客ID],$A48,transactions[購入年],D$1)</f>
        <v>0</v>
      </c>
      <c r="E48">
        <f>COUNTIFS(transactions[顧客ID],$A48,transactions[購入年],E$1)</f>
        <v>0</v>
      </c>
      <c r="F48">
        <f>COUNTIFS(transactions[顧客ID],$A48,transactions[購入年],F$1)</f>
        <v>0</v>
      </c>
      <c r="G48">
        <f>COUNTIFS(transactions[顧客ID],$A48,transactions[購入年],G$1)</f>
        <v>0</v>
      </c>
    </row>
    <row r="49" spans="1:7">
      <c r="A49" s="2" t="s">
        <v>549</v>
      </c>
      <c r="B49">
        <f>_xlfn.MINIFS(transactions[購入年],transactions[顧客ID],A49)</f>
        <v>2018</v>
      </c>
      <c r="C49">
        <f>COUNTIFS(transactions[顧客ID],$A49,transactions[購入年],C$1)</f>
        <v>1</v>
      </c>
      <c r="D49">
        <f>COUNTIFS(transactions[顧客ID],$A49,transactions[購入年],D$1)</f>
        <v>0</v>
      </c>
      <c r="E49">
        <f>COUNTIFS(transactions[顧客ID],$A49,transactions[購入年],E$1)</f>
        <v>0</v>
      </c>
      <c r="F49">
        <f>COUNTIFS(transactions[顧客ID],$A49,transactions[購入年],F$1)</f>
        <v>0</v>
      </c>
      <c r="G49">
        <f>COUNTIFS(transactions[顧客ID],$A49,transactions[購入年],G$1)</f>
        <v>0</v>
      </c>
    </row>
    <row r="50" spans="1:7">
      <c r="A50" s="2" t="s">
        <v>546</v>
      </c>
      <c r="B50">
        <f>_xlfn.MINIFS(transactions[購入年],transactions[顧客ID],A50)</f>
        <v>2018</v>
      </c>
      <c r="C50">
        <f>COUNTIFS(transactions[顧客ID],$A50,transactions[購入年],C$1)</f>
        <v>3</v>
      </c>
      <c r="D50">
        <f>COUNTIFS(transactions[顧客ID],$A50,transactions[購入年],D$1)</f>
        <v>4</v>
      </c>
      <c r="E50">
        <f>COUNTIFS(transactions[顧客ID],$A50,transactions[購入年],E$1)</f>
        <v>1</v>
      </c>
      <c r="F50">
        <f>COUNTIFS(transactions[顧客ID],$A50,transactions[購入年],F$1)</f>
        <v>0</v>
      </c>
      <c r="G50">
        <f>COUNTIFS(transactions[顧客ID],$A50,transactions[購入年],G$1)</f>
        <v>0</v>
      </c>
    </row>
    <row r="51" spans="1:7">
      <c r="A51" s="2" t="s">
        <v>544</v>
      </c>
      <c r="B51">
        <f>_xlfn.MINIFS(transactions[購入年],transactions[顧客ID],A51)</f>
        <v>2018</v>
      </c>
      <c r="C51">
        <f>COUNTIFS(transactions[顧客ID],$A51,transactions[購入年],C$1)</f>
        <v>1</v>
      </c>
      <c r="D51">
        <f>COUNTIFS(transactions[顧客ID],$A51,transactions[購入年],D$1)</f>
        <v>0</v>
      </c>
      <c r="E51">
        <f>COUNTIFS(transactions[顧客ID],$A51,transactions[購入年],E$1)</f>
        <v>0</v>
      </c>
      <c r="F51">
        <f>COUNTIFS(transactions[顧客ID],$A51,transactions[購入年],F$1)</f>
        <v>0</v>
      </c>
      <c r="G51">
        <f>COUNTIFS(transactions[顧客ID],$A51,transactions[購入年],G$1)</f>
        <v>0</v>
      </c>
    </row>
    <row r="52" spans="1:7">
      <c r="A52" s="2" t="s">
        <v>545</v>
      </c>
      <c r="B52">
        <f>_xlfn.MINIFS(transactions[購入年],transactions[顧客ID],A52)</f>
        <v>2018</v>
      </c>
      <c r="C52">
        <f>COUNTIFS(transactions[顧客ID],$A52,transactions[購入年],C$1)</f>
        <v>3</v>
      </c>
      <c r="D52">
        <f>COUNTIFS(transactions[顧客ID],$A52,transactions[購入年],D$1)</f>
        <v>4</v>
      </c>
      <c r="E52">
        <f>COUNTIFS(transactions[顧客ID],$A52,transactions[購入年],E$1)</f>
        <v>1</v>
      </c>
      <c r="F52">
        <f>COUNTIFS(transactions[顧客ID],$A52,transactions[購入年],F$1)</f>
        <v>3</v>
      </c>
      <c r="G52">
        <f>COUNTIFS(transactions[顧客ID],$A52,transactions[購入年],G$1)</f>
        <v>4</v>
      </c>
    </row>
    <row r="53" spans="1:7">
      <c r="A53" s="2" t="s">
        <v>548</v>
      </c>
      <c r="B53">
        <f>_xlfn.MINIFS(transactions[購入年],transactions[顧客ID],A53)</f>
        <v>2018</v>
      </c>
      <c r="C53">
        <f>COUNTIFS(transactions[顧客ID],$A53,transactions[購入年],C$1)</f>
        <v>1</v>
      </c>
      <c r="D53">
        <f>COUNTIFS(transactions[顧客ID],$A53,transactions[購入年],D$1)</f>
        <v>0</v>
      </c>
      <c r="E53">
        <f>COUNTIFS(transactions[顧客ID],$A53,transactions[購入年],E$1)</f>
        <v>0</v>
      </c>
      <c r="F53">
        <f>COUNTIFS(transactions[顧客ID],$A53,transactions[購入年],F$1)</f>
        <v>0</v>
      </c>
      <c r="G53">
        <f>COUNTIFS(transactions[顧客ID],$A53,transactions[購入年],G$1)</f>
        <v>0</v>
      </c>
    </row>
    <row r="54" spans="1:7">
      <c r="A54" s="2" t="s">
        <v>558</v>
      </c>
      <c r="B54">
        <f>_xlfn.MINIFS(transactions[購入年],transactions[顧客ID],A54)</f>
        <v>2018</v>
      </c>
      <c r="C54">
        <f>COUNTIFS(transactions[顧客ID],$A54,transactions[購入年],C$1)</f>
        <v>2</v>
      </c>
      <c r="D54">
        <f>COUNTIFS(transactions[顧客ID],$A54,transactions[購入年],D$1)</f>
        <v>4</v>
      </c>
      <c r="E54">
        <f>COUNTIFS(transactions[顧客ID],$A54,transactions[購入年],E$1)</f>
        <v>2</v>
      </c>
      <c r="F54">
        <f>COUNTIFS(transactions[顧客ID],$A54,transactions[購入年],F$1)</f>
        <v>0</v>
      </c>
      <c r="G54">
        <f>COUNTIFS(transactions[顧客ID],$A54,transactions[購入年],G$1)</f>
        <v>0</v>
      </c>
    </row>
    <row r="55" spans="1:7">
      <c r="A55" s="2" t="s">
        <v>552</v>
      </c>
      <c r="B55">
        <f>_xlfn.MINIFS(transactions[購入年],transactions[顧客ID],A55)</f>
        <v>2018</v>
      </c>
      <c r="C55">
        <f>COUNTIFS(transactions[顧客ID],$A55,transactions[購入年],C$1)</f>
        <v>1</v>
      </c>
      <c r="D55">
        <f>COUNTIFS(transactions[顧客ID],$A55,transactions[購入年],D$1)</f>
        <v>0</v>
      </c>
      <c r="E55">
        <f>COUNTIFS(transactions[顧客ID],$A55,transactions[購入年],E$1)</f>
        <v>0</v>
      </c>
      <c r="F55">
        <f>COUNTIFS(transactions[顧客ID],$A55,transactions[購入年],F$1)</f>
        <v>0</v>
      </c>
      <c r="G55">
        <f>COUNTIFS(transactions[顧客ID],$A55,transactions[購入年],G$1)</f>
        <v>0</v>
      </c>
    </row>
    <row r="56" spans="1:7">
      <c r="A56" s="2" t="s">
        <v>553</v>
      </c>
      <c r="B56">
        <f>_xlfn.MINIFS(transactions[購入年],transactions[顧客ID],A56)</f>
        <v>2018</v>
      </c>
      <c r="C56">
        <f>COUNTIFS(transactions[顧客ID],$A56,transactions[購入年],C$1)</f>
        <v>1</v>
      </c>
      <c r="D56">
        <f>COUNTIFS(transactions[顧客ID],$A56,transactions[購入年],D$1)</f>
        <v>0</v>
      </c>
      <c r="E56">
        <f>COUNTIFS(transactions[顧客ID],$A56,transactions[購入年],E$1)</f>
        <v>0</v>
      </c>
      <c r="F56">
        <f>COUNTIFS(transactions[顧客ID],$A56,transactions[購入年],F$1)</f>
        <v>0</v>
      </c>
      <c r="G56">
        <f>COUNTIFS(transactions[顧客ID],$A56,transactions[購入年],G$1)</f>
        <v>0</v>
      </c>
    </row>
    <row r="57" spans="1:7">
      <c r="A57" s="2" t="s">
        <v>559</v>
      </c>
      <c r="B57">
        <f>_xlfn.MINIFS(transactions[購入年],transactions[顧客ID],A57)</f>
        <v>2018</v>
      </c>
      <c r="C57">
        <f>COUNTIFS(transactions[顧客ID],$A57,transactions[購入年],C$1)</f>
        <v>2</v>
      </c>
      <c r="D57">
        <f>COUNTIFS(transactions[顧客ID],$A57,transactions[購入年],D$1)</f>
        <v>2</v>
      </c>
      <c r="E57">
        <f>COUNTIFS(transactions[顧客ID],$A57,transactions[購入年],E$1)</f>
        <v>0</v>
      </c>
      <c r="F57">
        <f>COUNTIFS(transactions[顧客ID],$A57,transactions[購入年],F$1)</f>
        <v>0</v>
      </c>
      <c r="G57">
        <f>COUNTIFS(transactions[顧客ID],$A57,transactions[購入年],G$1)</f>
        <v>0</v>
      </c>
    </row>
    <row r="58" spans="1:7">
      <c r="A58" s="2" t="s">
        <v>557</v>
      </c>
      <c r="B58">
        <f>_xlfn.MINIFS(transactions[購入年],transactions[顧客ID],A58)</f>
        <v>2018</v>
      </c>
      <c r="C58">
        <f>COUNTIFS(transactions[顧客ID],$A58,transactions[購入年],C$1)</f>
        <v>1</v>
      </c>
      <c r="D58">
        <f>COUNTIFS(transactions[顧客ID],$A58,transactions[購入年],D$1)</f>
        <v>0</v>
      </c>
      <c r="E58">
        <f>COUNTIFS(transactions[顧客ID],$A58,transactions[購入年],E$1)</f>
        <v>0</v>
      </c>
      <c r="F58">
        <f>COUNTIFS(transactions[顧客ID],$A58,transactions[購入年],F$1)</f>
        <v>0</v>
      </c>
      <c r="G58">
        <f>COUNTIFS(transactions[顧客ID],$A58,transactions[購入年],G$1)</f>
        <v>0</v>
      </c>
    </row>
    <row r="59" spans="1:7">
      <c r="A59" s="2" t="s">
        <v>555</v>
      </c>
      <c r="B59">
        <f>_xlfn.MINIFS(transactions[購入年],transactions[顧客ID],A59)</f>
        <v>2018</v>
      </c>
      <c r="C59">
        <f>COUNTIFS(transactions[顧客ID],$A59,transactions[購入年],C$1)</f>
        <v>2</v>
      </c>
      <c r="D59">
        <f>COUNTIFS(transactions[顧客ID],$A59,transactions[購入年],D$1)</f>
        <v>0</v>
      </c>
      <c r="E59">
        <f>COUNTIFS(transactions[顧客ID],$A59,transactions[購入年],E$1)</f>
        <v>0</v>
      </c>
      <c r="F59">
        <f>COUNTIFS(transactions[顧客ID],$A59,transactions[購入年],F$1)</f>
        <v>0</v>
      </c>
      <c r="G59">
        <f>COUNTIFS(transactions[顧客ID],$A59,transactions[購入年],G$1)</f>
        <v>0</v>
      </c>
    </row>
    <row r="60" spans="1:7">
      <c r="A60" s="2" t="s">
        <v>554</v>
      </c>
      <c r="B60">
        <f>_xlfn.MINIFS(transactions[購入年],transactions[顧客ID],A60)</f>
        <v>2018</v>
      </c>
      <c r="C60">
        <f>COUNTIFS(transactions[顧客ID],$A60,transactions[購入年],C$1)</f>
        <v>1</v>
      </c>
      <c r="D60">
        <f>COUNTIFS(transactions[顧客ID],$A60,transactions[購入年],D$1)</f>
        <v>0</v>
      </c>
      <c r="E60">
        <f>COUNTIFS(transactions[顧客ID],$A60,transactions[購入年],E$1)</f>
        <v>0</v>
      </c>
      <c r="F60">
        <f>COUNTIFS(transactions[顧客ID],$A60,transactions[購入年],F$1)</f>
        <v>0</v>
      </c>
      <c r="G60">
        <f>COUNTIFS(transactions[顧客ID],$A60,transactions[購入年],G$1)</f>
        <v>0</v>
      </c>
    </row>
    <row r="61" spans="1:7">
      <c r="A61" s="2" t="s">
        <v>556</v>
      </c>
      <c r="B61">
        <f>_xlfn.MINIFS(transactions[購入年],transactions[顧客ID],A61)</f>
        <v>2018</v>
      </c>
      <c r="C61">
        <f>COUNTIFS(transactions[顧客ID],$A61,transactions[購入年],C$1)</f>
        <v>2</v>
      </c>
      <c r="D61">
        <f>COUNTIFS(transactions[顧客ID],$A61,transactions[購入年],D$1)</f>
        <v>4</v>
      </c>
      <c r="E61">
        <f>COUNTIFS(transactions[顧客ID],$A61,transactions[購入年],E$1)</f>
        <v>4</v>
      </c>
      <c r="F61">
        <f>COUNTIFS(transactions[顧客ID],$A61,transactions[購入年],F$1)</f>
        <v>4</v>
      </c>
      <c r="G61">
        <f>COUNTIFS(transactions[顧客ID],$A61,transactions[購入年],G$1)</f>
        <v>0</v>
      </c>
    </row>
    <row r="62" spans="1:7">
      <c r="A62" s="2" t="s">
        <v>565</v>
      </c>
      <c r="B62">
        <f>_xlfn.MINIFS(transactions[購入年],transactions[顧客ID],A62)</f>
        <v>2018</v>
      </c>
      <c r="C62">
        <f>COUNTIFS(transactions[顧客ID],$A62,transactions[購入年],C$1)</f>
        <v>2</v>
      </c>
      <c r="D62">
        <f>COUNTIFS(transactions[顧客ID],$A62,transactions[購入年],D$1)</f>
        <v>0</v>
      </c>
      <c r="E62">
        <f>COUNTIFS(transactions[顧客ID],$A62,transactions[購入年],E$1)</f>
        <v>0</v>
      </c>
      <c r="F62">
        <f>COUNTIFS(transactions[顧客ID],$A62,transactions[購入年],F$1)</f>
        <v>0</v>
      </c>
      <c r="G62">
        <f>COUNTIFS(transactions[顧客ID],$A62,transactions[購入年],G$1)</f>
        <v>0</v>
      </c>
    </row>
    <row r="63" spans="1:7">
      <c r="A63" s="2" t="s">
        <v>560</v>
      </c>
      <c r="B63">
        <f>_xlfn.MINIFS(transactions[購入年],transactions[顧客ID],A63)</f>
        <v>2018</v>
      </c>
      <c r="C63">
        <f>COUNTIFS(transactions[顧客ID],$A63,transactions[購入年],C$1)</f>
        <v>2</v>
      </c>
      <c r="D63">
        <f>COUNTIFS(transactions[顧客ID],$A63,transactions[購入年],D$1)</f>
        <v>0</v>
      </c>
      <c r="E63">
        <f>COUNTIFS(transactions[顧客ID],$A63,transactions[購入年],E$1)</f>
        <v>0</v>
      </c>
      <c r="F63">
        <f>COUNTIFS(transactions[顧客ID],$A63,transactions[購入年],F$1)</f>
        <v>0</v>
      </c>
      <c r="G63">
        <f>COUNTIFS(transactions[顧客ID],$A63,transactions[購入年],G$1)</f>
        <v>0</v>
      </c>
    </row>
    <row r="64" spans="1:7">
      <c r="A64" s="2" t="s">
        <v>563</v>
      </c>
      <c r="B64">
        <f>_xlfn.MINIFS(transactions[購入年],transactions[顧客ID],A64)</f>
        <v>2018</v>
      </c>
      <c r="C64">
        <f>COUNTIFS(transactions[顧客ID],$A64,transactions[購入年],C$1)</f>
        <v>2</v>
      </c>
      <c r="D64">
        <f>COUNTIFS(transactions[顧客ID],$A64,transactions[購入年],D$1)</f>
        <v>0</v>
      </c>
      <c r="E64">
        <f>COUNTIFS(transactions[顧客ID],$A64,transactions[購入年],E$1)</f>
        <v>0</v>
      </c>
      <c r="F64">
        <f>COUNTIFS(transactions[顧客ID],$A64,transactions[購入年],F$1)</f>
        <v>0</v>
      </c>
      <c r="G64">
        <f>COUNTIFS(transactions[顧客ID],$A64,transactions[購入年],G$1)</f>
        <v>0</v>
      </c>
    </row>
    <row r="65" spans="1:7">
      <c r="A65" s="2" t="s">
        <v>566</v>
      </c>
      <c r="B65">
        <f>_xlfn.MINIFS(transactions[購入年],transactions[顧客ID],A65)</f>
        <v>2018</v>
      </c>
      <c r="C65">
        <f>COUNTIFS(transactions[顧客ID],$A65,transactions[購入年],C$1)</f>
        <v>1</v>
      </c>
      <c r="D65">
        <f>COUNTIFS(transactions[顧客ID],$A65,transactions[購入年],D$1)</f>
        <v>4</v>
      </c>
      <c r="E65">
        <f>COUNTIFS(transactions[顧客ID],$A65,transactions[購入年],E$1)</f>
        <v>4</v>
      </c>
      <c r="F65">
        <f>COUNTIFS(transactions[顧客ID],$A65,transactions[購入年],F$1)</f>
        <v>4</v>
      </c>
      <c r="G65">
        <f>COUNTIFS(transactions[顧客ID],$A65,transactions[購入年],G$1)</f>
        <v>4</v>
      </c>
    </row>
    <row r="66" spans="1:7">
      <c r="A66" s="2" t="s">
        <v>564</v>
      </c>
      <c r="B66">
        <f>_xlfn.MINIFS(transactions[購入年],transactions[顧客ID],A66)</f>
        <v>2018</v>
      </c>
      <c r="C66">
        <f>COUNTIFS(transactions[顧客ID],$A66,transactions[購入年],C$1)</f>
        <v>2</v>
      </c>
      <c r="D66">
        <f>COUNTIFS(transactions[顧客ID],$A66,transactions[購入年],D$1)</f>
        <v>2</v>
      </c>
      <c r="E66">
        <f>COUNTIFS(transactions[顧客ID],$A66,transactions[購入年],E$1)</f>
        <v>0</v>
      </c>
      <c r="F66">
        <f>COUNTIFS(transactions[顧客ID],$A66,transactions[購入年],F$1)</f>
        <v>0</v>
      </c>
      <c r="G66">
        <f>COUNTIFS(transactions[顧客ID],$A66,transactions[購入年],G$1)</f>
        <v>0</v>
      </c>
    </row>
    <row r="67" spans="1:7">
      <c r="A67" s="2" t="s">
        <v>567</v>
      </c>
      <c r="B67">
        <f>_xlfn.MINIFS(transactions[購入年],transactions[顧客ID],A67)</f>
        <v>2018</v>
      </c>
      <c r="C67">
        <f>COUNTIFS(transactions[顧客ID],$A67,transactions[購入年],C$1)</f>
        <v>2</v>
      </c>
      <c r="D67">
        <f>COUNTIFS(transactions[顧客ID],$A67,transactions[購入年],D$1)</f>
        <v>4</v>
      </c>
      <c r="E67">
        <f>COUNTIFS(transactions[顧客ID],$A67,transactions[購入年],E$1)</f>
        <v>4</v>
      </c>
      <c r="F67">
        <f>COUNTIFS(transactions[顧客ID],$A67,transactions[購入年],F$1)</f>
        <v>2</v>
      </c>
      <c r="G67">
        <f>COUNTIFS(transactions[顧客ID],$A67,transactions[購入年],G$1)</f>
        <v>0</v>
      </c>
    </row>
    <row r="68" spans="1:7">
      <c r="A68" s="2" t="s">
        <v>561</v>
      </c>
      <c r="B68">
        <f>_xlfn.MINIFS(transactions[購入年],transactions[顧客ID],A68)</f>
        <v>2018</v>
      </c>
      <c r="C68">
        <f>COUNTIFS(transactions[顧客ID],$A68,transactions[購入年],C$1)</f>
        <v>1</v>
      </c>
      <c r="D68">
        <f>COUNTIFS(transactions[顧客ID],$A68,transactions[購入年],D$1)</f>
        <v>0</v>
      </c>
      <c r="E68">
        <f>COUNTIFS(transactions[顧客ID],$A68,transactions[購入年],E$1)</f>
        <v>0</v>
      </c>
      <c r="F68">
        <f>COUNTIFS(transactions[顧客ID],$A68,transactions[購入年],F$1)</f>
        <v>0</v>
      </c>
      <c r="G68">
        <f>COUNTIFS(transactions[顧客ID],$A68,transactions[購入年],G$1)</f>
        <v>0</v>
      </c>
    </row>
    <row r="69" spans="1:7">
      <c r="A69" s="2" t="s">
        <v>562</v>
      </c>
      <c r="B69">
        <f>_xlfn.MINIFS(transactions[購入年],transactions[顧客ID],A69)</f>
        <v>2018</v>
      </c>
      <c r="C69">
        <f>COUNTIFS(transactions[顧客ID],$A69,transactions[購入年],C$1)</f>
        <v>1</v>
      </c>
      <c r="D69">
        <f>COUNTIFS(transactions[顧客ID],$A69,transactions[購入年],D$1)</f>
        <v>0</v>
      </c>
      <c r="E69">
        <f>COUNTIFS(transactions[顧客ID],$A69,transactions[購入年],E$1)</f>
        <v>0</v>
      </c>
      <c r="F69">
        <f>COUNTIFS(transactions[顧客ID],$A69,transactions[購入年],F$1)</f>
        <v>0</v>
      </c>
      <c r="G69">
        <f>COUNTIFS(transactions[顧客ID],$A69,transactions[購入年],G$1)</f>
        <v>0</v>
      </c>
    </row>
    <row r="70" spans="1:7">
      <c r="A70" s="2" t="s">
        <v>568</v>
      </c>
      <c r="B70">
        <f>_xlfn.MINIFS(transactions[購入年],transactions[顧客ID],A70)</f>
        <v>2018</v>
      </c>
      <c r="C70">
        <f>COUNTIFS(transactions[顧客ID],$A70,transactions[購入年],C$1)</f>
        <v>2</v>
      </c>
      <c r="D70">
        <f>COUNTIFS(transactions[顧客ID],$A70,transactions[購入年],D$1)</f>
        <v>2</v>
      </c>
      <c r="E70">
        <f>COUNTIFS(transactions[顧客ID],$A70,transactions[購入年],E$1)</f>
        <v>0</v>
      </c>
      <c r="F70">
        <f>COUNTIFS(transactions[顧客ID],$A70,transactions[購入年],F$1)</f>
        <v>0</v>
      </c>
      <c r="G70">
        <f>COUNTIFS(transactions[顧客ID],$A70,transactions[購入年],G$1)</f>
        <v>0</v>
      </c>
    </row>
    <row r="71" spans="1:7">
      <c r="A71" s="2" t="s">
        <v>572</v>
      </c>
      <c r="B71">
        <f>_xlfn.MINIFS(transactions[購入年],transactions[顧客ID],A71)</f>
        <v>2018</v>
      </c>
      <c r="C71">
        <f>COUNTIFS(transactions[顧客ID],$A71,transactions[購入年],C$1)</f>
        <v>1</v>
      </c>
      <c r="D71">
        <f>COUNTIFS(transactions[顧客ID],$A71,transactions[購入年],D$1)</f>
        <v>0</v>
      </c>
      <c r="E71">
        <f>COUNTIFS(transactions[顧客ID],$A71,transactions[購入年],E$1)</f>
        <v>0</v>
      </c>
      <c r="F71">
        <f>COUNTIFS(transactions[顧客ID],$A71,transactions[購入年],F$1)</f>
        <v>0</v>
      </c>
      <c r="G71">
        <f>COUNTIFS(transactions[顧客ID],$A71,transactions[購入年],G$1)</f>
        <v>0</v>
      </c>
    </row>
    <row r="72" spans="1:7">
      <c r="A72" s="2" t="s">
        <v>571</v>
      </c>
      <c r="B72">
        <f>_xlfn.MINIFS(transactions[購入年],transactions[顧客ID],A72)</f>
        <v>2018</v>
      </c>
      <c r="C72">
        <f>COUNTIFS(transactions[顧客ID],$A72,transactions[購入年],C$1)</f>
        <v>2</v>
      </c>
      <c r="D72">
        <f>COUNTIFS(transactions[顧客ID],$A72,transactions[購入年],D$1)</f>
        <v>0</v>
      </c>
      <c r="E72">
        <f>COUNTIFS(transactions[顧客ID],$A72,transactions[購入年],E$1)</f>
        <v>0</v>
      </c>
      <c r="F72">
        <f>COUNTIFS(transactions[顧客ID],$A72,transactions[購入年],F$1)</f>
        <v>0</v>
      </c>
      <c r="G72">
        <f>COUNTIFS(transactions[顧客ID],$A72,transactions[購入年],G$1)</f>
        <v>0</v>
      </c>
    </row>
    <row r="73" spans="1:7">
      <c r="A73" s="2" t="s">
        <v>569</v>
      </c>
      <c r="B73">
        <f>_xlfn.MINIFS(transactions[購入年],transactions[顧客ID],A73)</f>
        <v>2018</v>
      </c>
      <c r="C73">
        <f>COUNTIFS(transactions[顧客ID],$A73,transactions[購入年],C$1)</f>
        <v>2</v>
      </c>
      <c r="D73">
        <f>COUNTIFS(transactions[顧客ID],$A73,transactions[購入年],D$1)</f>
        <v>4</v>
      </c>
      <c r="E73">
        <f>COUNTIFS(transactions[顧客ID],$A73,transactions[購入年],E$1)</f>
        <v>2</v>
      </c>
      <c r="F73">
        <f>COUNTIFS(transactions[顧客ID],$A73,transactions[購入年],F$1)</f>
        <v>0</v>
      </c>
      <c r="G73">
        <f>COUNTIFS(transactions[顧客ID],$A73,transactions[購入年],G$1)</f>
        <v>0</v>
      </c>
    </row>
    <row r="74" spans="1:7">
      <c r="A74" s="2" t="s">
        <v>575</v>
      </c>
      <c r="B74">
        <f>_xlfn.MINIFS(transactions[購入年],transactions[顧客ID],A74)</f>
        <v>2018</v>
      </c>
      <c r="C74">
        <f>COUNTIFS(transactions[顧客ID],$A74,transactions[購入年],C$1)</f>
        <v>1</v>
      </c>
      <c r="D74">
        <f>COUNTIFS(transactions[顧客ID],$A74,transactions[購入年],D$1)</f>
        <v>0</v>
      </c>
      <c r="E74">
        <f>COUNTIFS(transactions[顧客ID],$A74,transactions[購入年],E$1)</f>
        <v>0</v>
      </c>
      <c r="F74">
        <f>COUNTIFS(transactions[顧客ID],$A74,transactions[購入年],F$1)</f>
        <v>0</v>
      </c>
      <c r="G74">
        <f>COUNTIFS(transactions[顧客ID],$A74,transactions[購入年],G$1)</f>
        <v>0</v>
      </c>
    </row>
    <row r="75" spans="1:7">
      <c r="A75" s="2" t="s">
        <v>573</v>
      </c>
      <c r="B75">
        <f>_xlfn.MINIFS(transactions[購入年],transactions[顧客ID],A75)</f>
        <v>2018</v>
      </c>
      <c r="C75">
        <f>COUNTIFS(transactions[顧客ID],$A75,transactions[購入年],C$1)</f>
        <v>2</v>
      </c>
      <c r="D75">
        <f>COUNTIFS(transactions[顧客ID],$A75,transactions[購入年],D$1)</f>
        <v>1</v>
      </c>
      <c r="E75">
        <f>COUNTIFS(transactions[顧客ID],$A75,transactions[購入年],E$1)</f>
        <v>0</v>
      </c>
      <c r="F75">
        <f>COUNTIFS(transactions[顧客ID],$A75,transactions[購入年],F$1)</f>
        <v>0</v>
      </c>
      <c r="G75">
        <f>COUNTIFS(transactions[顧客ID],$A75,transactions[購入年],G$1)</f>
        <v>0</v>
      </c>
    </row>
    <row r="76" spans="1:7">
      <c r="A76" s="2" t="s">
        <v>574</v>
      </c>
      <c r="B76">
        <f>_xlfn.MINIFS(transactions[購入年],transactions[顧客ID],A76)</f>
        <v>2018</v>
      </c>
      <c r="C76">
        <f>COUNTIFS(transactions[顧客ID],$A76,transactions[購入年],C$1)</f>
        <v>1</v>
      </c>
      <c r="D76">
        <f>COUNTIFS(transactions[顧客ID],$A76,transactions[購入年],D$1)</f>
        <v>0</v>
      </c>
      <c r="E76">
        <f>COUNTIFS(transactions[顧客ID],$A76,transactions[購入年],E$1)</f>
        <v>0</v>
      </c>
      <c r="F76">
        <f>COUNTIFS(transactions[顧客ID],$A76,transactions[購入年],F$1)</f>
        <v>0</v>
      </c>
      <c r="G76">
        <f>COUNTIFS(transactions[顧客ID],$A76,transactions[購入年],G$1)</f>
        <v>0</v>
      </c>
    </row>
    <row r="77" spans="1:7">
      <c r="A77" s="2" t="s">
        <v>570</v>
      </c>
      <c r="B77">
        <f>_xlfn.MINIFS(transactions[購入年],transactions[顧客ID],A77)</f>
        <v>2018</v>
      </c>
      <c r="C77">
        <f>COUNTIFS(transactions[顧客ID],$A77,transactions[購入年],C$1)</f>
        <v>2</v>
      </c>
      <c r="D77">
        <f>COUNTIFS(transactions[顧客ID],$A77,transactions[購入年],D$1)</f>
        <v>4</v>
      </c>
      <c r="E77">
        <f>COUNTIFS(transactions[顧客ID],$A77,transactions[購入年],E$1)</f>
        <v>4</v>
      </c>
      <c r="F77">
        <f>COUNTIFS(transactions[顧客ID],$A77,transactions[購入年],F$1)</f>
        <v>4</v>
      </c>
      <c r="G77">
        <f>COUNTIFS(transactions[顧客ID],$A77,transactions[購入年],G$1)</f>
        <v>2</v>
      </c>
    </row>
    <row r="78" spans="1:7">
      <c r="A78" s="2" t="s">
        <v>578</v>
      </c>
      <c r="B78">
        <f>_xlfn.MINIFS(transactions[購入年],transactions[顧客ID],A78)</f>
        <v>2018</v>
      </c>
      <c r="C78">
        <f>COUNTIFS(transactions[顧客ID],$A78,transactions[購入年],C$1)</f>
        <v>1</v>
      </c>
      <c r="D78">
        <f>COUNTIFS(transactions[顧客ID],$A78,transactions[購入年],D$1)</f>
        <v>3</v>
      </c>
      <c r="E78">
        <f>COUNTIFS(transactions[顧客ID],$A78,transactions[購入年],E$1)</f>
        <v>0</v>
      </c>
      <c r="F78">
        <f>COUNTIFS(transactions[顧客ID],$A78,transactions[購入年],F$1)</f>
        <v>0</v>
      </c>
      <c r="G78">
        <f>COUNTIFS(transactions[顧客ID],$A78,transactions[購入年],G$1)</f>
        <v>0</v>
      </c>
    </row>
    <row r="79" spans="1:7">
      <c r="A79" s="2" t="s">
        <v>580</v>
      </c>
      <c r="B79">
        <f>_xlfn.MINIFS(transactions[購入年],transactions[顧客ID],A79)</f>
        <v>2018</v>
      </c>
      <c r="C79">
        <f>COUNTIFS(transactions[顧客ID],$A79,transactions[購入年],C$1)</f>
        <v>1</v>
      </c>
      <c r="D79">
        <f>COUNTIFS(transactions[顧客ID],$A79,transactions[購入年],D$1)</f>
        <v>0</v>
      </c>
      <c r="E79">
        <f>COUNTIFS(transactions[顧客ID],$A79,transactions[購入年],E$1)</f>
        <v>0</v>
      </c>
      <c r="F79">
        <f>COUNTIFS(transactions[顧客ID],$A79,transactions[購入年],F$1)</f>
        <v>0</v>
      </c>
      <c r="G79">
        <f>COUNTIFS(transactions[顧客ID],$A79,transactions[購入年],G$1)</f>
        <v>0</v>
      </c>
    </row>
    <row r="80" spans="1:7">
      <c r="A80" s="2" t="s">
        <v>579</v>
      </c>
      <c r="B80">
        <f>_xlfn.MINIFS(transactions[購入年],transactions[顧客ID],A80)</f>
        <v>2018</v>
      </c>
      <c r="C80">
        <f>COUNTIFS(transactions[顧客ID],$A80,transactions[購入年],C$1)</f>
        <v>1</v>
      </c>
      <c r="D80">
        <f>COUNTIFS(transactions[顧客ID],$A80,transactions[購入年],D$1)</f>
        <v>2</v>
      </c>
      <c r="E80">
        <f>COUNTIFS(transactions[顧客ID],$A80,transactions[購入年],E$1)</f>
        <v>0</v>
      </c>
      <c r="F80">
        <f>COUNTIFS(transactions[顧客ID],$A80,transactions[購入年],F$1)</f>
        <v>0</v>
      </c>
      <c r="G80">
        <f>COUNTIFS(transactions[顧客ID],$A80,transactions[購入年],G$1)</f>
        <v>0</v>
      </c>
    </row>
    <row r="81" spans="1:7">
      <c r="A81" s="2" t="s">
        <v>581</v>
      </c>
      <c r="B81">
        <f>_xlfn.MINIFS(transactions[購入年],transactions[顧客ID],A81)</f>
        <v>2018</v>
      </c>
      <c r="C81">
        <f>COUNTIFS(transactions[顧客ID],$A81,transactions[購入年],C$1)</f>
        <v>1</v>
      </c>
      <c r="D81">
        <f>COUNTIFS(transactions[顧客ID],$A81,transactions[購入年],D$1)</f>
        <v>4</v>
      </c>
      <c r="E81">
        <f>COUNTIFS(transactions[顧客ID],$A81,transactions[購入年],E$1)</f>
        <v>4</v>
      </c>
      <c r="F81">
        <f>COUNTIFS(transactions[顧客ID],$A81,transactions[購入年],F$1)</f>
        <v>3</v>
      </c>
      <c r="G81">
        <f>COUNTIFS(transactions[顧客ID],$A81,transactions[購入年],G$1)</f>
        <v>4</v>
      </c>
    </row>
    <row r="82" spans="1:7">
      <c r="A82" s="2" t="s">
        <v>576</v>
      </c>
      <c r="B82">
        <f>_xlfn.MINIFS(transactions[購入年],transactions[顧客ID],A82)</f>
        <v>2018</v>
      </c>
      <c r="C82">
        <f>COUNTIFS(transactions[顧客ID],$A82,transactions[購入年],C$1)</f>
        <v>1</v>
      </c>
      <c r="D82">
        <f>COUNTIFS(transactions[顧客ID],$A82,transactions[購入年],D$1)</f>
        <v>0</v>
      </c>
      <c r="E82">
        <f>COUNTIFS(transactions[顧客ID],$A82,transactions[購入年],E$1)</f>
        <v>0</v>
      </c>
      <c r="F82">
        <f>COUNTIFS(transactions[顧客ID],$A82,transactions[購入年],F$1)</f>
        <v>0</v>
      </c>
      <c r="G82">
        <f>COUNTIFS(transactions[顧客ID],$A82,transactions[購入年],G$1)</f>
        <v>0</v>
      </c>
    </row>
    <row r="83" spans="1:7">
      <c r="A83" s="2" t="s">
        <v>582</v>
      </c>
      <c r="B83">
        <f>_xlfn.MINIFS(transactions[購入年],transactions[顧客ID],A83)</f>
        <v>2018</v>
      </c>
      <c r="C83">
        <f>COUNTIFS(transactions[顧客ID],$A83,transactions[購入年],C$1)</f>
        <v>1</v>
      </c>
      <c r="D83">
        <f>COUNTIFS(transactions[顧客ID],$A83,transactions[購入年],D$1)</f>
        <v>3</v>
      </c>
      <c r="E83">
        <f>COUNTIFS(transactions[顧客ID],$A83,transactions[購入年],E$1)</f>
        <v>0</v>
      </c>
      <c r="F83">
        <f>COUNTIFS(transactions[顧客ID],$A83,transactions[購入年],F$1)</f>
        <v>0</v>
      </c>
      <c r="G83">
        <f>COUNTIFS(transactions[顧客ID],$A83,transactions[購入年],G$1)</f>
        <v>0</v>
      </c>
    </row>
    <row r="84" spans="1:7">
      <c r="A84" s="2" t="s">
        <v>577</v>
      </c>
      <c r="B84">
        <f>_xlfn.MINIFS(transactions[購入年],transactions[顧客ID],A84)</f>
        <v>2018</v>
      </c>
      <c r="C84">
        <f>COUNTIFS(transactions[顧客ID],$A84,transactions[購入年],C$1)</f>
        <v>1</v>
      </c>
      <c r="D84">
        <f>COUNTIFS(transactions[顧客ID],$A84,transactions[購入年],D$1)</f>
        <v>0</v>
      </c>
      <c r="E84">
        <f>COUNTIFS(transactions[顧客ID],$A84,transactions[購入年],E$1)</f>
        <v>0</v>
      </c>
      <c r="F84">
        <f>COUNTIFS(transactions[顧客ID],$A84,transactions[購入年],F$1)</f>
        <v>0</v>
      </c>
      <c r="G84">
        <f>COUNTIFS(transactions[顧客ID],$A84,transactions[購入年],G$1)</f>
        <v>0</v>
      </c>
    </row>
    <row r="85" spans="1:7">
      <c r="A85" s="2" t="s">
        <v>583</v>
      </c>
      <c r="B85">
        <f>_xlfn.MINIFS(transactions[購入年],transactions[顧客ID],A85)</f>
        <v>2018</v>
      </c>
      <c r="C85">
        <f>COUNTIFS(transactions[顧客ID],$A85,transactions[購入年],C$1)</f>
        <v>1</v>
      </c>
      <c r="D85">
        <f>COUNTIFS(transactions[顧客ID],$A85,transactions[購入年],D$1)</f>
        <v>4</v>
      </c>
      <c r="E85">
        <f>COUNTIFS(transactions[顧客ID],$A85,transactions[購入年],E$1)</f>
        <v>4</v>
      </c>
      <c r="F85">
        <f>COUNTIFS(transactions[顧客ID],$A85,transactions[購入年],F$1)</f>
        <v>3</v>
      </c>
      <c r="G85">
        <f>COUNTIFS(transactions[顧客ID],$A85,transactions[購入年],G$1)</f>
        <v>0</v>
      </c>
    </row>
    <row r="86" spans="1:7">
      <c r="A86" s="2" t="s">
        <v>591</v>
      </c>
      <c r="B86">
        <f>_xlfn.MINIFS(transactions[購入年],transactions[顧客ID],A86)</f>
        <v>2018</v>
      </c>
      <c r="C86">
        <f>COUNTIFS(transactions[顧客ID],$A86,transactions[購入年],C$1)</f>
        <v>1</v>
      </c>
      <c r="D86">
        <f>COUNTIFS(transactions[顧客ID],$A86,transactions[購入年],D$1)</f>
        <v>3</v>
      </c>
      <c r="E86">
        <f>COUNTIFS(transactions[顧客ID],$A86,transactions[購入年],E$1)</f>
        <v>0</v>
      </c>
      <c r="F86">
        <f>COUNTIFS(transactions[顧客ID],$A86,transactions[購入年],F$1)</f>
        <v>0</v>
      </c>
      <c r="G86">
        <f>COUNTIFS(transactions[顧客ID],$A86,transactions[購入年],G$1)</f>
        <v>0</v>
      </c>
    </row>
    <row r="87" spans="1:7">
      <c r="A87" s="2" t="s">
        <v>585</v>
      </c>
      <c r="B87">
        <f>_xlfn.MINIFS(transactions[購入年],transactions[顧客ID],A87)</f>
        <v>2018</v>
      </c>
      <c r="C87">
        <f>COUNTIFS(transactions[顧客ID],$A87,transactions[購入年],C$1)</f>
        <v>1</v>
      </c>
      <c r="D87">
        <f>COUNTIFS(transactions[顧客ID],$A87,transactions[購入年],D$1)</f>
        <v>4</v>
      </c>
      <c r="E87">
        <f>COUNTIFS(transactions[顧客ID],$A87,transactions[購入年],E$1)</f>
        <v>4</v>
      </c>
      <c r="F87">
        <f>COUNTIFS(transactions[顧客ID],$A87,transactions[購入年],F$1)</f>
        <v>4</v>
      </c>
      <c r="G87">
        <f>COUNTIFS(transactions[顧客ID],$A87,transactions[購入年],G$1)</f>
        <v>4</v>
      </c>
    </row>
    <row r="88" spans="1:7">
      <c r="A88" s="2" t="s">
        <v>586</v>
      </c>
      <c r="B88">
        <f>_xlfn.MINIFS(transactions[購入年],transactions[顧客ID],A88)</f>
        <v>2018</v>
      </c>
      <c r="C88">
        <f>COUNTIFS(transactions[顧客ID],$A88,transactions[購入年],C$1)</f>
        <v>1</v>
      </c>
      <c r="D88">
        <f>COUNTIFS(transactions[顧客ID],$A88,transactions[購入年],D$1)</f>
        <v>0</v>
      </c>
      <c r="E88">
        <f>COUNTIFS(transactions[顧客ID],$A88,transactions[購入年],E$1)</f>
        <v>0</v>
      </c>
      <c r="F88">
        <f>COUNTIFS(transactions[顧客ID],$A88,transactions[購入年],F$1)</f>
        <v>0</v>
      </c>
      <c r="G88">
        <f>COUNTIFS(transactions[顧客ID],$A88,transactions[購入年],G$1)</f>
        <v>0</v>
      </c>
    </row>
    <row r="89" spans="1:7">
      <c r="A89" s="2" t="s">
        <v>590</v>
      </c>
      <c r="B89">
        <f>_xlfn.MINIFS(transactions[購入年],transactions[顧客ID],A89)</f>
        <v>2018</v>
      </c>
      <c r="C89">
        <f>COUNTIFS(transactions[顧客ID],$A89,transactions[購入年],C$1)</f>
        <v>1</v>
      </c>
      <c r="D89">
        <f>COUNTIFS(transactions[顧客ID],$A89,transactions[購入年],D$1)</f>
        <v>1</v>
      </c>
      <c r="E89">
        <f>COUNTIFS(transactions[顧客ID],$A89,transactions[購入年],E$1)</f>
        <v>0</v>
      </c>
      <c r="F89">
        <f>COUNTIFS(transactions[顧客ID],$A89,transactions[購入年],F$1)</f>
        <v>0</v>
      </c>
      <c r="G89">
        <f>COUNTIFS(transactions[顧客ID],$A89,transactions[購入年],G$1)</f>
        <v>0</v>
      </c>
    </row>
    <row r="90" spans="1:7">
      <c r="A90" s="2" t="s">
        <v>587</v>
      </c>
      <c r="B90">
        <f>_xlfn.MINIFS(transactions[購入年],transactions[顧客ID],A90)</f>
        <v>2018</v>
      </c>
      <c r="C90">
        <f>COUNTIFS(transactions[顧客ID],$A90,transactions[購入年],C$1)</f>
        <v>1</v>
      </c>
      <c r="D90">
        <f>COUNTIFS(transactions[顧客ID],$A90,transactions[購入年],D$1)</f>
        <v>3</v>
      </c>
      <c r="E90">
        <f>COUNTIFS(transactions[顧客ID],$A90,transactions[購入年],E$1)</f>
        <v>0</v>
      </c>
      <c r="F90">
        <f>COUNTIFS(transactions[顧客ID],$A90,transactions[購入年],F$1)</f>
        <v>0</v>
      </c>
      <c r="G90">
        <f>COUNTIFS(transactions[顧客ID],$A90,transactions[購入年],G$1)</f>
        <v>0</v>
      </c>
    </row>
    <row r="91" spans="1:7">
      <c r="A91" s="2" t="s">
        <v>588</v>
      </c>
      <c r="B91">
        <f>_xlfn.MINIFS(transactions[購入年],transactions[顧客ID],A91)</f>
        <v>2018</v>
      </c>
      <c r="C91">
        <f>COUNTIFS(transactions[顧客ID],$A91,transactions[購入年],C$1)</f>
        <v>1</v>
      </c>
      <c r="D91">
        <f>COUNTIFS(transactions[顧客ID],$A91,transactions[購入年],D$1)</f>
        <v>2</v>
      </c>
      <c r="E91">
        <f>COUNTIFS(transactions[顧客ID],$A91,transactions[購入年],E$1)</f>
        <v>0</v>
      </c>
      <c r="F91">
        <f>COUNTIFS(transactions[顧客ID],$A91,transactions[購入年],F$1)</f>
        <v>0</v>
      </c>
      <c r="G91">
        <f>COUNTIFS(transactions[顧客ID],$A91,transactions[購入年],G$1)</f>
        <v>0</v>
      </c>
    </row>
    <row r="92" spans="1:7">
      <c r="A92" s="2" t="s">
        <v>584</v>
      </c>
      <c r="B92">
        <f>_xlfn.MINIFS(transactions[購入年],transactions[顧客ID],A92)</f>
        <v>2018</v>
      </c>
      <c r="C92">
        <f>COUNTIFS(transactions[顧客ID],$A92,transactions[購入年],C$1)</f>
        <v>1</v>
      </c>
      <c r="D92">
        <f>COUNTIFS(transactions[顧客ID],$A92,transactions[購入年],D$1)</f>
        <v>0</v>
      </c>
      <c r="E92">
        <f>COUNTIFS(transactions[顧客ID],$A92,transactions[購入年],E$1)</f>
        <v>0</v>
      </c>
      <c r="F92">
        <f>COUNTIFS(transactions[顧客ID],$A92,transactions[購入年],F$1)</f>
        <v>0</v>
      </c>
      <c r="G92">
        <f>COUNTIFS(transactions[顧客ID],$A92,transactions[購入年],G$1)</f>
        <v>0</v>
      </c>
    </row>
    <row r="93" spans="1:7">
      <c r="A93" s="2" t="s">
        <v>589</v>
      </c>
      <c r="B93">
        <f>_xlfn.MINIFS(transactions[購入年],transactions[顧客ID],A93)</f>
        <v>2018</v>
      </c>
      <c r="C93">
        <f>COUNTIFS(transactions[顧客ID],$A93,transactions[購入年],C$1)</f>
        <v>1</v>
      </c>
      <c r="D93">
        <f>COUNTIFS(transactions[顧客ID],$A93,transactions[購入年],D$1)</f>
        <v>4</v>
      </c>
      <c r="E93">
        <f>COUNTIFS(transactions[顧客ID],$A93,transactions[購入年],E$1)</f>
        <v>1</v>
      </c>
      <c r="F93">
        <f>COUNTIFS(transactions[顧客ID],$A93,transactions[購入年],F$1)</f>
        <v>0</v>
      </c>
      <c r="G93">
        <f>COUNTIFS(transactions[顧客ID],$A93,transactions[購入年],G$1)</f>
        <v>0</v>
      </c>
    </row>
    <row r="94" spans="1:7">
      <c r="A94" s="2" t="s">
        <v>595</v>
      </c>
      <c r="B94">
        <f>_xlfn.MINIFS(transactions[購入年],transactions[顧客ID],A94)</f>
        <v>2018</v>
      </c>
      <c r="C94">
        <f>COUNTIFS(transactions[顧客ID],$A94,transactions[購入年],C$1)</f>
        <v>1</v>
      </c>
      <c r="D94">
        <f>COUNTIFS(transactions[顧客ID],$A94,transactions[購入年],D$1)</f>
        <v>3</v>
      </c>
      <c r="E94">
        <f>COUNTIFS(transactions[顧客ID],$A94,transactions[購入年],E$1)</f>
        <v>0</v>
      </c>
      <c r="F94">
        <f>COUNTIFS(transactions[顧客ID],$A94,transactions[購入年],F$1)</f>
        <v>0</v>
      </c>
      <c r="G94">
        <f>COUNTIFS(transactions[顧客ID],$A94,transactions[購入年],G$1)</f>
        <v>0</v>
      </c>
    </row>
    <row r="95" spans="1:7">
      <c r="A95" s="2" t="s">
        <v>597</v>
      </c>
      <c r="B95">
        <f>_xlfn.MINIFS(transactions[購入年],transactions[顧客ID],A95)</f>
        <v>2018</v>
      </c>
      <c r="C95">
        <f>COUNTIFS(transactions[顧客ID],$A95,transactions[購入年],C$1)</f>
        <v>1</v>
      </c>
      <c r="D95">
        <f>COUNTIFS(transactions[顧客ID],$A95,transactions[購入年],D$1)</f>
        <v>1</v>
      </c>
      <c r="E95">
        <f>COUNTIFS(transactions[顧客ID],$A95,transactions[購入年],E$1)</f>
        <v>0</v>
      </c>
      <c r="F95">
        <f>COUNTIFS(transactions[顧客ID],$A95,transactions[購入年],F$1)</f>
        <v>0</v>
      </c>
      <c r="G95">
        <f>COUNTIFS(transactions[顧客ID],$A95,transactions[購入年],G$1)</f>
        <v>0</v>
      </c>
    </row>
    <row r="96" spans="1:7">
      <c r="A96" s="2" t="s">
        <v>593</v>
      </c>
      <c r="B96">
        <f>_xlfn.MINIFS(transactions[購入年],transactions[顧客ID],A96)</f>
        <v>2018</v>
      </c>
      <c r="C96">
        <f>COUNTIFS(transactions[顧客ID],$A96,transactions[購入年],C$1)</f>
        <v>1</v>
      </c>
      <c r="D96">
        <f>COUNTIFS(transactions[顧客ID],$A96,transactions[購入年],D$1)</f>
        <v>0</v>
      </c>
      <c r="E96">
        <f>COUNTIFS(transactions[顧客ID],$A96,transactions[購入年],E$1)</f>
        <v>0</v>
      </c>
      <c r="F96">
        <f>COUNTIFS(transactions[顧客ID],$A96,transactions[購入年],F$1)</f>
        <v>0</v>
      </c>
      <c r="G96">
        <f>COUNTIFS(transactions[顧客ID],$A96,transactions[購入年],G$1)</f>
        <v>0</v>
      </c>
    </row>
    <row r="97" spans="1:7">
      <c r="A97" s="2" t="s">
        <v>594</v>
      </c>
      <c r="B97">
        <f>_xlfn.MINIFS(transactions[購入年],transactions[顧客ID],A97)</f>
        <v>2018</v>
      </c>
      <c r="C97">
        <f>COUNTIFS(transactions[顧客ID],$A97,transactions[購入年],C$1)</f>
        <v>1</v>
      </c>
      <c r="D97">
        <f>COUNTIFS(transactions[顧客ID],$A97,transactions[購入年],D$1)</f>
        <v>2</v>
      </c>
      <c r="E97">
        <f>COUNTIFS(transactions[顧客ID],$A97,transactions[購入年],E$1)</f>
        <v>0</v>
      </c>
      <c r="F97">
        <f>COUNTIFS(transactions[顧客ID],$A97,transactions[購入年],F$1)</f>
        <v>0</v>
      </c>
      <c r="G97">
        <f>COUNTIFS(transactions[顧客ID],$A97,transactions[購入年],G$1)</f>
        <v>0</v>
      </c>
    </row>
    <row r="98" spans="1:7">
      <c r="A98" s="2" t="s">
        <v>596</v>
      </c>
      <c r="B98">
        <f>_xlfn.MINIFS(transactions[購入年],transactions[顧客ID],A98)</f>
        <v>2018</v>
      </c>
      <c r="C98">
        <f>COUNTIFS(transactions[顧客ID],$A98,transactions[購入年],C$1)</f>
        <v>1</v>
      </c>
      <c r="D98">
        <f>COUNTIFS(transactions[顧客ID],$A98,transactions[購入年],D$1)</f>
        <v>3</v>
      </c>
      <c r="E98">
        <f>COUNTIFS(transactions[顧客ID],$A98,transactions[購入年],E$1)</f>
        <v>0</v>
      </c>
      <c r="F98">
        <f>COUNTIFS(transactions[顧客ID],$A98,transactions[購入年],F$1)</f>
        <v>0</v>
      </c>
      <c r="G98">
        <f>COUNTIFS(transactions[顧客ID],$A98,transactions[購入年],G$1)</f>
        <v>0</v>
      </c>
    </row>
    <row r="99" spans="1:7">
      <c r="A99" s="2" t="s">
        <v>592</v>
      </c>
      <c r="B99">
        <f>_xlfn.MINIFS(transactions[購入年],transactions[顧客ID],A99)</f>
        <v>2018</v>
      </c>
      <c r="C99">
        <f>COUNTIFS(transactions[顧客ID],$A99,transactions[購入年],C$1)</f>
        <v>1</v>
      </c>
      <c r="D99">
        <f>COUNTIFS(transactions[顧客ID],$A99,transactions[購入年],D$1)</f>
        <v>0</v>
      </c>
      <c r="E99">
        <f>COUNTIFS(transactions[顧客ID],$A99,transactions[購入年],E$1)</f>
        <v>0</v>
      </c>
      <c r="F99">
        <f>COUNTIFS(transactions[顧客ID],$A99,transactions[購入年],F$1)</f>
        <v>0</v>
      </c>
      <c r="G99">
        <f>COUNTIFS(transactions[顧客ID],$A99,transactions[購入年],G$1)</f>
        <v>0</v>
      </c>
    </row>
    <row r="100" spans="1:7">
      <c r="A100" s="2" t="s">
        <v>599</v>
      </c>
      <c r="B100">
        <f>_xlfn.MINIFS(transactions[購入年],transactions[顧客ID],A100)</f>
        <v>2018</v>
      </c>
      <c r="C100">
        <f>COUNTIFS(transactions[顧客ID],$A100,transactions[購入年],C$1)</f>
        <v>1</v>
      </c>
      <c r="D100">
        <f>COUNTIFS(transactions[顧客ID],$A100,transactions[購入年],D$1)</f>
        <v>4</v>
      </c>
      <c r="E100">
        <f>COUNTIFS(transactions[顧客ID],$A100,transactions[購入年],E$1)</f>
        <v>4</v>
      </c>
      <c r="F100">
        <f>COUNTIFS(transactions[顧客ID],$A100,transactions[購入年],F$1)</f>
        <v>4</v>
      </c>
      <c r="G100">
        <f>COUNTIFS(transactions[顧客ID],$A100,transactions[購入年],G$1)</f>
        <v>1</v>
      </c>
    </row>
    <row r="101" spans="1:7">
      <c r="A101" s="2" t="s">
        <v>598</v>
      </c>
      <c r="B101">
        <f>_xlfn.MINIFS(transactions[購入年],transactions[顧客ID],A101)</f>
        <v>2018</v>
      </c>
      <c r="C101">
        <f>COUNTIFS(transactions[顧客ID],$A101,transactions[購入年],C$1)</f>
        <v>1</v>
      </c>
      <c r="D101">
        <f>COUNTIFS(transactions[顧客ID],$A101,transactions[購入年],D$1)</f>
        <v>4</v>
      </c>
      <c r="E101">
        <f>COUNTIFS(transactions[顧客ID],$A101,transactions[購入年],E$1)</f>
        <v>4</v>
      </c>
      <c r="F101">
        <f>COUNTIFS(transactions[顧客ID],$A101,transactions[購入年],F$1)</f>
        <v>4</v>
      </c>
      <c r="G101">
        <f>COUNTIFS(transactions[顧客ID],$A101,transactions[購入年],G$1)</f>
        <v>4</v>
      </c>
    </row>
    <row r="102" spans="1:7">
      <c r="A102" s="2" t="s">
        <v>608</v>
      </c>
      <c r="B102">
        <f>_xlfn.MINIFS(transactions[購入年],transactions[顧客ID],A102)</f>
        <v>2019</v>
      </c>
      <c r="C102">
        <f>COUNTIFS(transactions[顧客ID],$A102,transactions[購入年],C$1)</f>
        <v>0</v>
      </c>
      <c r="D102">
        <f>COUNTIFS(transactions[顧客ID],$A102,transactions[購入年],D$1)</f>
        <v>4</v>
      </c>
      <c r="E102">
        <f>COUNTIFS(transactions[顧客ID],$A102,transactions[購入年],E$1)</f>
        <v>0</v>
      </c>
      <c r="F102">
        <f>COUNTIFS(transactions[顧客ID],$A102,transactions[購入年],F$1)</f>
        <v>0</v>
      </c>
      <c r="G102">
        <f>COUNTIFS(transactions[顧客ID],$A102,transactions[購入年],G$1)</f>
        <v>0</v>
      </c>
    </row>
    <row r="103" spans="1:7">
      <c r="A103" s="2" t="s">
        <v>603</v>
      </c>
      <c r="B103">
        <f>_xlfn.MINIFS(transactions[購入年],transactions[顧客ID],A103)</f>
        <v>2019</v>
      </c>
      <c r="C103">
        <f>COUNTIFS(transactions[顧客ID],$A103,transactions[購入年],C$1)</f>
        <v>0</v>
      </c>
      <c r="D103">
        <f>COUNTIFS(transactions[顧客ID],$A103,transactions[購入年],D$1)</f>
        <v>2</v>
      </c>
      <c r="E103">
        <f>COUNTIFS(transactions[顧客ID],$A103,transactions[購入年],E$1)</f>
        <v>0</v>
      </c>
      <c r="F103">
        <f>COUNTIFS(transactions[顧客ID],$A103,transactions[購入年],F$1)</f>
        <v>0</v>
      </c>
      <c r="G103">
        <f>COUNTIFS(transactions[顧客ID],$A103,transactions[購入年],G$1)</f>
        <v>0</v>
      </c>
    </row>
    <row r="104" spans="1:7">
      <c r="A104" s="2" t="s">
        <v>600</v>
      </c>
      <c r="B104">
        <f>_xlfn.MINIFS(transactions[購入年],transactions[顧客ID],A104)</f>
        <v>2019</v>
      </c>
      <c r="C104">
        <f>COUNTIFS(transactions[顧客ID],$A104,transactions[購入年],C$1)</f>
        <v>0</v>
      </c>
      <c r="D104">
        <f>COUNTIFS(transactions[顧客ID],$A104,transactions[購入年],D$1)</f>
        <v>1</v>
      </c>
      <c r="E104">
        <f>COUNTIFS(transactions[顧客ID],$A104,transactions[購入年],E$1)</f>
        <v>0</v>
      </c>
      <c r="F104">
        <f>COUNTIFS(transactions[顧客ID],$A104,transactions[購入年],F$1)</f>
        <v>0</v>
      </c>
      <c r="G104">
        <f>COUNTIFS(transactions[顧客ID],$A104,transactions[購入年],G$1)</f>
        <v>0</v>
      </c>
    </row>
    <row r="105" spans="1:7">
      <c r="A105" s="2" t="s">
        <v>606</v>
      </c>
      <c r="B105">
        <f>_xlfn.MINIFS(transactions[購入年],transactions[顧客ID],A105)</f>
        <v>2019</v>
      </c>
      <c r="C105">
        <f>COUNTIFS(transactions[顧客ID],$A105,transactions[購入年],C$1)</f>
        <v>0</v>
      </c>
      <c r="D105">
        <f>COUNTIFS(transactions[顧客ID],$A105,transactions[購入年],D$1)</f>
        <v>4</v>
      </c>
      <c r="E105">
        <f>COUNTIFS(transactions[顧客ID],$A105,transactions[購入年],E$1)</f>
        <v>4</v>
      </c>
      <c r="F105">
        <f>COUNTIFS(transactions[顧客ID],$A105,transactions[購入年],F$1)</f>
        <v>1</v>
      </c>
      <c r="G105">
        <f>COUNTIFS(transactions[顧客ID],$A105,transactions[購入年],G$1)</f>
        <v>0</v>
      </c>
    </row>
    <row r="106" spans="1:7">
      <c r="A106" s="2" t="s">
        <v>605</v>
      </c>
      <c r="B106">
        <f>_xlfn.MINIFS(transactions[購入年],transactions[顧客ID],A106)</f>
        <v>2019</v>
      </c>
      <c r="C106">
        <f>COUNTIFS(transactions[顧客ID],$A106,transactions[購入年],C$1)</f>
        <v>0</v>
      </c>
      <c r="D106">
        <f>COUNTIFS(transactions[顧客ID],$A106,transactions[購入年],D$1)</f>
        <v>2</v>
      </c>
      <c r="E106">
        <f>COUNTIFS(transactions[顧客ID],$A106,transactions[購入年],E$1)</f>
        <v>0</v>
      </c>
      <c r="F106">
        <f>COUNTIFS(transactions[顧客ID],$A106,transactions[購入年],F$1)</f>
        <v>0</v>
      </c>
      <c r="G106">
        <f>COUNTIFS(transactions[顧客ID],$A106,transactions[購入年],G$1)</f>
        <v>0</v>
      </c>
    </row>
    <row r="107" spans="1:7">
      <c r="A107" s="2" t="s">
        <v>602</v>
      </c>
      <c r="B107">
        <f>_xlfn.MINIFS(transactions[購入年],transactions[顧客ID],A107)</f>
        <v>2019</v>
      </c>
      <c r="C107">
        <f>COUNTIFS(transactions[顧客ID],$A107,transactions[購入年],C$1)</f>
        <v>0</v>
      </c>
      <c r="D107">
        <f>COUNTIFS(transactions[顧客ID],$A107,transactions[購入年],D$1)</f>
        <v>1</v>
      </c>
      <c r="E107">
        <f>COUNTIFS(transactions[顧客ID],$A107,transactions[購入年],E$1)</f>
        <v>0</v>
      </c>
      <c r="F107">
        <f>COUNTIFS(transactions[顧客ID],$A107,transactions[購入年],F$1)</f>
        <v>0</v>
      </c>
      <c r="G107">
        <f>COUNTIFS(transactions[顧客ID],$A107,transactions[購入年],G$1)</f>
        <v>0</v>
      </c>
    </row>
    <row r="108" spans="1:7">
      <c r="A108" s="2" t="s">
        <v>607</v>
      </c>
      <c r="B108">
        <f>_xlfn.MINIFS(transactions[購入年],transactions[顧客ID],A108)</f>
        <v>2019</v>
      </c>
      <c r="C108">
        <f>COUNTIFS(transactions[顧客ID],$A108,transactions[購入年],C$1)</f>
        <v>0</v>
      </c>
      <c r="D108">
        <f>COUNTIFS(transactions[顧客ID],$A108,transactions[購入年],D$1)</f>
        <v>4</v>
      </c>
      <c r="E108">
        <f>COUNTIFS(transactions[顧客ID],$A108,transactions[購入年],E$1)</f>
        <v>4</v>
      </c>
      <c r="F108">
        <f>COUNTIFS(transactions[顧客ID],$A108,transactions[購入年],F$1)</f>
        <v>4</v>
      </c>
      <c r="G108">
        <f>COUNTIFS(transactions[顧客ID],$A108,transactions[購入年],G$1)</f>
        <v>4</v>
      </c>
    </row>
    <row r="109" spans="1:7">
      <c r="A109" s="2" t="s">
        <v>601</v>
      </c>
      <c r="B109">
        <f>_xlfn.MINIFS(transactions[購入年],transactions[顧客ID],A109)</f>
        <v>2019</v>
      </c>
      <c r="C109">
        <f>COUNTIFS(transactions[顧客ID],$A109,transactions[購入年],C$1)</f>
        <v>0</v>
      </c>
      <c r="D109">
        <f>COUNTIFS(transactions[顧客ID],$A109,transactions[購入年],D$1)</f>
        <v>1</v>
      </c>
      <c r="E109">
        <f>COUNTIFS(transactions[顧客ID],$A109,transactions[購入年],E$1)</f>
        <v>0</v>
      </c>
      <c r="F109">
        <f>COUNTIFS(transactions[顧客ID],$A109,transactions[購入年],F$1)</f>
        <v>0</v>
      </c>
      <c r="G109">
        <f>COUNTIFS(transactions[顧客ID],$A109,transactions[購入年],G$1)</f>
        <v>0</v>
      </c>
    </row>
    <row r="110" spans="1:7">
      <c r="A110" s="2" t="s">
        <v>604</v>
      </c>
      <c r="B110">
        <f>_xlfn.MINIFS(transactions[購入年],transactions[顧客ID],A110)</f>
        <v>2019</v>
      </c>
      <c r="C110">
        <f>COUNTIFS(transactions[顧客ID],$A110,transactions[購入年],C$1)</f>
        <v>0</v>
      </c>
      <c r="D110">
        <f>COUNTIFS(transactions[顧客ID],$A110,transactions[購入年],D$1)</f>
        <v>1</v>
      </c>
      <c r="E110">
        <f>COUNTIFS(transactions[顧客ID],$A110,transactions[購入年],E$1)</f>
        <v>0</v>
      </c>
      <c r="F110">
        <f>COUNTIFS(transactions[顧客ID],$A110,transactions[購入年],F$1)</f>
        <v>0</v>
      </c>
      <c r="G110">
        <f>COUNTIFS(transactions[顧客ID],$A110,transactions[購入年],G$1)</f>
        <v>0</v>
      </c>
    </row>
    <row r="111" spans="1:7">
      <c r="A111" s="2" t="s">
        <v>616</v>
      </c>
      <c r="B111">
        <f>_xlfn.MINIFS(transactions[購入年],transactions[顧客ID],A111)</f>
        <v>2019</v>
      </c>
      <c r="C111">
        <f>COUNTIFS(transactions[顧客ID],$A111,transactions[購入年],C$1)</f>
        <v>0</v>
      </c>
      <c r="D111">
        <f>COUNTIFS(transactions[顧客ID],$A111,transactions[購入年],D$1)</f>
        <v>3</v>
      </c>
      <c r="E111">
        <f>COUNTIFS(transactions[顧客ID],$A111,transactions[購入年],E$1)</f>
        <v>0</v>
      </c>
      <c r="F111">
        <f>COUNTIFS(transactions[顧客ID],$A111,transactions[購入年],F$1)</f>
        <v>0</v>
      </c>
      <c r="G111">
        <f>COUNTIFS(transactions[顧客ID],$A111,transactions[購入年],G$1)</f>
        <v>0</v>
      </c>
    </row>
    <row r="112" spans="1:7">
      <c r="A112" s="2" t="s">
        <v>611</v>
      </c>
      <c r="B112">
        <f>_xlfn.MINIFS(transactions[購入年],transactions[顧客ID],A112)</f>
        <v>2019</v>
      </c>
      <c r="C112">
        <f>COUNTIFS(transactions[顧客ID],$A112,transactions[購入年],C$1)</f>
        <v>0</v>
      </c>
      <c r="D112">
        <f>COUNTIFS(transactions[顧客ID],$A112,transactions[購入年],D$1)</f>
        <v>1</v>
      </c>
      <c r="E112">
        <f>COUNTIFS(transactions[顧客ID],$A112,transactions[購入年],E$1)</f>
        <v>0</v>
      </c>
      <c r="F112">
        <f>COUNTIFS(transactions[顧客ID],$A112,transactions[購入年],F$1)</f>
        <v>0</v>
      </c>
      <c r="G112">
        <f>COUNTIFS(transactions[顧客ID],$A112,transactions[購入年],G$1)</f>
        <v>0</v>
      </c>
    </row>
    <row r="113" spans="1:7">
      <c r="A113" s="2" t="s">
        <v>617</v>
      </c>
      <c r="B113">
        <f>_xlfn.MINIFS(transactions[購入年],transactions[顧客ID],A113)</f>
        <v>2019</v>
      </c>
      <c r="C113">
        <f>COUNTIFS(transactions[顧客ID],$A113,transactions[購入年],C$1)</f>
        <v>0</v>
      </c>
      <c r="D113">
        <f>COUNTIFS(transactions[顧客ID],$A113,transactions[購入年],D$1)</f>
        <v>2</v>
      </c>
      <c r="E113">
        <f>COUNTIFS(transactions[顧客ID],$A113,transactions[購入年],E$1)</f>
        <v>0</v>
      </c>
      <c r="F113">
        <f>COUNTIFS(transactions[顧客ID],$A113,transactions[購入年],F$1)</f>
        <v>0</v>
      </c>
      <c r="G113">
        <f>COUNTIFS(transactions[顧客ID],$A113,transactions[購入年],G$1)</f>
        <v>0</v>
      </c>
    </row>
    <row r="114" spans="1:7">
      <c r="A114" s="2" t="s">
        <v>610</v>
      </c>
      <c r="B114">
        <f>_xlfn.MINIFS(transactions[購入年],transactions[顧客ID],A114)</f>
        <v>2019</v>
      </c>
      <c r="C114">
        <f>COUNTIFS(transactions[顧客ID],$A114,transactions[購入年],C$1)</f>
        <v>0</v>
      </c>
      <c r="D114">
        <f>COUNTIFS(transactions[顧客ID],$A114,transactions[購入年],D$1)</f>
        <v>4</v>
      </c>
      <c r="E114">
        <f>COUNTIFS(transactions[顧客ID],$A114,transactions[購入年],E$1)</f>
        <v>4</v>
      </c>
      <c r="F114">
        <f>COUNTIFS(transactions[顧客ID],$A114,transactions[購入年],F$1)</f>
        <v>4</v>
      </c>
      <c r="G114">
        <f>COUNTIFS(transactions[顧客ID],$A114,transactions[購入年],G$1)</f>
        <v>4</v>
      </c>
    </row>
    <row r="115" spans="1:7">
      <c r="A115" s="2" t="s">
        <v>615</v>
      </c>
      <c r="B115">
        <f>_xlfn.MINIFS(transactions[購入年],transactions[顧客ID],A115)</f>
        <v>2019</v>
      </c>
      <c r="C115">
        <f>COUNTIFS(transactions[顧客ID],$A115,transactions[購入年],C$1)</f>
        <v>0</v>
      </c>
      <c r="D115">
        <f>COUNTIFS(transactions[顧客ID],$A115,transactions[購入年],D$1)</f>
        <v>1</v>
      </c>
      <c r="E115">
        <f>COUNTIFS(transactions[顧客ID],$A115,transactions[購入年],E$1)</f>
        <v>0</v>
      </c>
      <c r="F115">
        <f>COUNTIFS(transactions[顧客ID],$A115,transactions[購入年],F$1)</f>
        <v>0</v>
      </c>
      <c r="G115">
        <f>COUNTIFS(transactions[顧客ID],$A115,transactions[購入年],G$1)</f>
        <v>0</v>
      </c>
    </row>
    <row r="116" spans="1:7">
      <c r="A116" s="2" t="s">
        <v>614</v>
      </c>
      <c r="B116">
        <f>_xlfn.MINIFS(transactions[購入年],transactions[顧客ID],A116)</f>
        <v>2019</v>
      </c>
      <c r="C116">
        <f>COUNTIFS(transactions[顧客ID],$A116,transactions[購入年],C$1)</f>
        <v>0</v>
      </c>
      <c r="D116">
        <f>COUNTIFS(transactions[顧客ID],$A116,transactions[購入年],D$1)</f>
        <v>4</v>
      </c>
      <c r="E116">
        <f>COUNTIFS(transactions[顧客ID],$A116,transactions[購入年],E$1)</f>
        <v>4</v>
      </c>
      <c r="F116">
        <f>COUNTIFS(transactions[顧客ID],$A116,transactions[購入年],F$1)</f>
        <v>4</v>
      </c>
      <c r="G116">
        <f>COUNTIFS(transactions[顧客ID],$A116,transactions[購入年],G$1)</f>
        <v>2</v>
      </c>
    </row>
    <row r="117" spans="1:7">
      <c r="A117" s="2" t="s">
        <v>613</v>
      </c>
      <c r="B117">
        <f>_xlfn.MINIFS(transactions[購入年],transactions[顧客ID],A117)</f>
        <v>2019</v>
      </c>
      <c r="C117">
        <f>COUNTIFS(transactions[顧客ID],$A117,transactions[購入年],C$1)</f>
        <v>0</v>
      </c>
      <c r="D117">
        <f>COUNTIFS(transactions[顧客ID],$A117,transactions[購入年],D$1)</f>
        <v>2</v>
      </c>
      <c r="E117">
        <f>COUNTIFS(transactions[顧客ID],$A117,transactions[購入年],E$1)</f>
        <v>0</v>
      </c>
      <c r="F117">
        <f>COUNTIFS(transactions[顧客ID],$A117,transactions[購入年],F$1)</f>
        <v>0</v>
      </c>
      <c r="G117">
        <f>COUNTIFS(transactions[顧客ID],$A117,transactions[購入年],G$1)</f>
        <v>0</v>
      </c>
    </row>
    <row r="118" spans="1:7">
      <c r="A118" s="2" t="s">
        <v>609</v>
      </c>
      <c r="B118">
        <f>_xlfn.MINIFS(transactions[購入年],transactions[顧客ID],A118)</f>
        <v>2019</v>
      </c>
      <c r="C118">
        <f>COUNTIFS(transactions[顧客ID],$A118,transactions[購入年],C$1)</f>
        <v>0</v>
      </c>
      <c r="D118">
        <f>COUNTIFS(transactions[顧客ID],$A118,transactions[購入年],D$1)</f>
        <v>1</v>
      </c>
      <c r="E118">
        <f>COUNTIFS(transactions[顧客ID],$A118,transactions[購入年],E$1)</f>
        <v>0</v>
      </c>
      <c r="F118">
        <f>COUNTIFS(transactions[顧客ID],$A118,transactions[購入年],F$1)</f>
        <v>0</v>
      </c>
      <c r="G118">
        <f>COUNTIFS(transactions[顧客ID],$A118,transactions[購入年],G$1)</f>
        <v>0</v>
      </c>
    </row>
    <row r="119" spans="1:7">
      <c r="A119" s="2" t="s">
        <v>612</v>
      </c>
      <c r="B119">
        <f>_xlfn.MINIFS(transactions[購入年],transactions[顧客ID],A119)</f>
        <v>2019</v>
      </c>
      <c r="C119">
        <f>COUNTIFS(transactions[顧客ID],$A119,transactions[購入年],C$1)</f>
        <v>0</v>
      </c>
      <c r="D119">
        <f>COUNTIFS(transactions[顧客ID],$A119,transactions[購入年],D$1)</f>
        <v>1</v>
      </c>
      <c r="E119">
        <f>COUNTIFS(transactions[顧客ID],$A119,transactions[購入年],E$1)</f>
        <v>0</v>
      </c>
      <c r="F119">
        <f>COUNTIFS(transactions[顧客ID],$A119,transactions[購入年],F$1)</f>
        <v>0</v>
      </c>
      <c r="G119">
        <f>COUNTIFS(transactions[顧客ID],$A119,transactions[購入年],G$1)</f>
        <v>0</v>
      </c>
    </row>
    <row r="120" spans="1:7">
      <c r="A120" s="2" t="s">
        <v>623</v>
      </c>
      <c r="B120">
        <f>_xlfn.MINIFS(transactions[購入年],transactions[顧客ID],A120)</f>
        <v>2019</v>
      </c>
      <c r="C120">
        <f>COUNTIFS(transactions[顧客ID],$A120,transactions[購入年],C$1)</f>
        <v>0</v>
      </c>
      <c r="D120">
        <f>COUNTIFS(transactions[顧客ID],$A120,transactions[購入年],D$1)</f>
        <v>2</v>
      </c>
      <c r="E120">
        <f>COUNTIFS(transactions[顧客ID],$A120,transactions[購入年],E$1)</f>
        <v>0</v>
      </c>
      <c r="F120">
        <f>COUNTIFS(transactions[顧客ID],$A120,transactions[購入年],F$1)</f>
        <v>0</v>
      </c>
      <c r="G120">
        <f>COUNTIFS(transactions[顧客ID],$A120,transactions[購入年],G$1)</f>
        <v>0</v>
      </c>
    </row>
    <row r="121" spans="1:7">
      <c r="A121" s="2" t="s">
        <v>621</v>
      </c>
      <c r="B121">
        <f>_xlfn.MINIFS(transactions[購入年],transactions[顧客ID],A121)</f>
        <v>2019</v>
      </c>
      <c r="C121">
        <f>COUNTIFS(transactions[顧客ID],$A121,transactions[購入年],C$1)</f>
        <v>0</v>
      </c>
      <c r="D121">
        <f>COUNTIFS(transactions[顧客ID],$A121,transactions[購入年],D$1)</f>
        <v>1</v>
      </c>
      <c r="E121">
        <f>COUNTIFS(transactions[顧客ID],$A121,transactions[購入年],E$1)</f>
        <v>0</v>
      </c>
      <c r="F121">
        <f>COUNTIFS(transactions[顧客ID],$A121,transactions[購入年],F$1)</f>
        <v>0</v>
      </c>
      <c r="G121">
        <f>COUNTIFS(transactions[顧客ID],$A121,transactions[購入年],G$1)</f>
        <v>0</v>
      </c>
    </row>
    <row r="122" spans="1:7">
      <c r="A122" s="2" t="s">
        <v>622</v>
      </c>
      <c r="B122">
        <f>_xlfn.MINIFS(transactions[購入年],transactions[顧客ID],A122)</f>
        <v>2019</v>
      </c>
      <c r="C122">
        <f>COUNTIFS(transactions[顧客ID],$A122,transactions[購入年],C$1)</f>
        <v>0</v>
      </c>
      <c r="D122">
        <f>COUNTIFS(transactions[顧客ID],$A122,transactions[購入年],D$1)</f>
        <v>1</v>
      </c>
      <c r="E122">
        <f>COUNTIFS(transactions[顧客ID],$A122,transactions[購入年],E$1)</f>
        <v>0</v>
      </c>
      <c r="F122">
        <f>COUNTIFS(transactions[顧客ID],$A122,transactions[購入年],F$1)</f>
        <v>0</v>
      </c>
      <c r="G122">
        <f>COUNTIFS(transactions[顧客ID],$A122,transactions[購入年],G$1)</f>
        <v>0</v>
      </c>
    </row>
    <row r="123" spans="1:7">
      <c r="A123" s="2" t="s">
        <v>618</v>
      </c>
      <c r="B123">
        <f>_xlfn.MINIFS(transactions[購入年],transactions[顧客ID],A123)</f>
        <v>2019</v>
      </c>
      <c r="C123">
        <f>COUNTIFS(transactions[顧客ID],$A123,transactions[購入年],C$1)</f>
        <v>0</v>
      </c>
      <c r="D123">
        <f>COUNTIFS(transactions[顧客ID],$A123,transactions[購入年],D$1)</f>
        <v>1</v>
      </c>
      <c r="E123">
        <f>COUNTIFS(transactions[顧客ID],$A123,transactions[購入年],E$1)</f>
        <v>0</v>
      </c>
      <c r="F123">
        <f>COUNTIFS(transactions[顧客ID],$A123,transactions[購入年],F$1)</f>
        <v>0</v>
      </c>
      <c r="G123">
        <f>COUNTIFS(transactions[顧客ID],$A123,transactions[購入年],G$1)</f>
        <v>0</v>
      </c>
    </row>
    <row r="124" spans="1:7">
      <c r="A124" s="2" t="s">
        <v>624</v>
      </c>
      <c r="B124">
        <f>_xlfn.MINIFS(transactions[購入年],transactions[顧客ID],A124)</f>
        <v>2019</v>
      </c>
      <c r="C124">
        <f>COUNTIFS(transactions[顧客ID],$A124,transactions[購入年],C$1)</f>
        <v>0</v>
      </c>
      <c r="D124">
        <f>COUNTIFS(transactions[顧客ID],$A124,transactions[購入年],D$1)</f>
        <v>1</v>
      </c>
      <c r="E124">
        <f>COUNTIFS(transactions[顧客ID],$A124,transactions[購入年],E$1)</f>
        <v>0</v>
      </c>
      <c r="F124">
        <f>COUNTIFS(transactions[顧客ID],$A124,transactions[購入年],F$1)</f>
        <v>0</v>
      </c>
      <c r="G124">
        <f>COUNTIFS(transactions[顧客ID],$A124,transactions[購入年],G$1)</f>
        <v>0</v>
      </c>
    </row>
    <row r="125" spans="1:7">
      <c r="A125" s="2" t="s">
        <v>620</v>
      </c>
      <c r="B125">
        <f>_xlfn.MINIFS(transactions[購入年],transactions[顧客ID],A125)</f>
        <v>2019</v>
      </c>
      <c r="C125">
        <f>COUNTIFS(transactions[顧客ID],$A125,transactions[購入年],C$1)</f>
        <v>0</v>
      </c>
      <c r="D125">
        <f>COUNTIFS(transactions[顧客ID],$A125,transactions[購入年],D$1)</f>
        <v>3</v>
      </c>
      <c r="E125">
        <f>COUNTIFS(transactions[顧客ID],$A125,transactions[購入年],E$1)</f>
        <v>0</v>
      </c>
      <c r="F125">
        <f>COUNTIFS(transactions[顧客ID],$A125,transactions[購入年],F$1)</f>
        <v>0</v>
      </c>
      <c r="G125">
        <f>COUNTIFS(transactions[顧客ID],$A125,transactions[購入年],G$1)</f>
        <v>0</v>
      </c>
    </row>
    <row r="126" spans="1:7">
      <c r="A126" s="2" t="s">
        <v>625</v>
      </c>
      <c r="B126">
        <f>_xlfn.MINIFS(transactions[購入年],transactions[顧客ID],A126)</f>
        <v>2019</v>
      </c>
      <c r="C126">
        <f>COUNTIFS(transactions[顧客ID],$A126,transactions[購入年],C$1)</f>
        <v>0</v>
      </c>
      <c r="D126">
        <f>COUNTIFS(transactions[顧客ID],$A126,transactions[購入年],D$1)</f>
        <v>4</v>
      </c>
      <c r="E126">
        <f>COUNTIFS(transactions[顧客ID],$A126,transactions[購入年],E$1)</f>
        <v>4</v>
      </c>
      <c r="F126">
        <f>COUNTIFS(transactions[顧客ID],$A126,transactions[購入年],F$1)</f>
        <v>4</v>
      </c>
      <c r="G126">
        <f>COUNTIFS(transactions[顧客ID],$A126,transactions[購入年],G$1)</f>
        <v>2</v>
      </c>
    </row>
    <row r="127" spans="1:7">
      <c r="A127" s="2" t="s">
        <v>626</v>
      </c>
      <c r="B127">
        <f>_xlfn.MINIFS(transactions[購入年],transactions[顧客ID],A127)</f>
        <v>2019</v>
      </c>
      <c r="C127">
        <f>COUNTIFS(transactions[顧客ID],$A127,transactions[購入年],C$1)</f>
        <v>0</v>
      </c>
      <c r="D127">
        <f>COUNTIFS(transactions[顧客ID],$A127,transactions[購入年],D$1)</f>
        <v>1</v>
      </c>
      <c r="E127">
        <f>COUNTIFS(transactions[顧客ID],$A127,transactions[購入年],E$1)</f>
        <v>0</v>
      </c>
      <c r="F127">
        <f>COUNTIFS(transactions[顧客ID],$A127,transactions[購入年],F$1)</f>
        <v>0</v>
      </c>
      <c r="G127">
        <f>COUNTIFS(transactions[顧客ID],$A127,transactions[購入年],G$1)</f>
        <v>0</v>
      </c>
    </row>
    <row r="128" spans="1:7">
      <c r="A128" s="2" t="s">
        <v>619</v>
      </c>
      <c r="B128">
        <f>_xlfn.MINIFS(transactions[購入年],transactions[顧客ID],A128)</f>
        <v>2019</v>
      </c>
      <c r="C128">
        <f>COUNTIFS(transactions[顧客ID],$A128,transactions[購入年],C$1)</f>
        <v>0</v>
      </c>
      <c r="D128">
        <f>COUNTIFS(transactions[顧客ID],$A128,transactions[購入年],D$1)</f>
        <v>4</v>
      </c>
      <c r="E128">
        <f>COUNTIFS(transactions[顧客ID],$A128,transactions[購入年],E$1)</f>
        <v>4</v>
      </c>
      <c r="F128">
        <f>COUNTIFS(transactions[顧客ID],$A128,transactions[購入年],F$1)</f>
        <v>2</v>
      </c>
      <c r="G128">
        <f>COUNTIFS(transactions[顧客ID],$A128,transactions[購入年],G$1)</f>
        <v>0</v>
      </c>
    </row>
    <row r="129" spans="1:7">
      <c r="A129" s="2" t="s">
        <v>627</v>
      </c>
      <c r="B129">
        <f>_xlfn.MINIFS(transactions[購入年],transactions[顧客ID],A129)</f>
        <v>2019</v>
      </c>
      <c r="C129">
        <f>COUNTIFS(transactions[顧客ID],$A129,transactions[購入年],C$1)</f>
        <v>0</v>
      </c>
      <c r="D129">
        <f>COUNTIFS(transactions[顧客ID],$A129,transactions[購入年],D$1)</f>
        <v>3</v>
      </c>
      <c r="E129">
        <f>COUNTIFS(transactions[顧客ID],$A129,transactions[購入年],E$1)</f>
        <v>4</v>
      </c>
      <c r="F129">
        <f>COUNTIFS(transactions[顧客ID],$A129,transactions[購入年],F$1)</f>
        <v>4</v>
      </c>
      <c r="G129">
        <f>COUNTIFS(transactions[顧客ID],$A129,transactions[購入年],G$1)</f>
        <v>4</v>
      </c>
    </row>
    <row r="130" spans="1:7">
      <c r="A130" s="2" t="s">
        <v>633</v>
      </c>
      <c r="B130">
        <f>_xlfn.MINIFS(transactions[購入年],transactions[顧客ID],A130)</f>
        <v>2019</v>
      </c>
      <c r="C130">
        <f>COUNTIFS(transactions[顧客ID],$A130,transactions[購入年],C$1)</f>
        <v>0</v>
      </c>
      <c r="D130">
        <f>COUNTIFS(transactions[顧客ID],$A130,transactions[購入年],D$1)</f>
        <v>1</v>
      </c>
      <c r="E130">
        <f>COUNTIFS(transactions[顧客ID],$A130,transactions[購入年],E$1)</f>
        <v>0</v>
      </c>
      <c r="F130">
        <f>COUNTIFS(transactions[顧客ID],$A130,transactions[購入年],F$1)</f>
        <v>0</v>
      </c>
      <c r="G130">
        <f>COUNTIFS(transactions[顧客ID],$A130,transactions[購入年],G$1)</f>
        <v>0</v>
      </c>
    </row>
    <row r="131" spans="1:7">
      <c r="A131" s="2" t="s">
        <v>634</v>
      </c>
      <c r="B131">
        <f>_xlfn.MINIFS(transactions[購入年],transactions[顧客ID],A131)</f>
        <v>2019</v>
      </c>
      <c r="C131">
        <f>COUNTIFS(transactions[顧客ID],$A131,transactions[購入年],C$1)</f>
        <v>0</v>
      </c>
      <c r="D131">
        <f>COUNTIFS(transactions[顧客ID],$A131,transactions[購入年],D$1)</f>
        <v>1</v>
      </c>
      <c r="E131">
        <f>COUNTIFS(transactions[顧客ID],$A131,transactions[購入年],E$1)</f>
        <v>0</v>
      </c>
      <c r="F131">
        <f>COUNTIFS(transactions[顧客ID],$A131,transactions[購入年],F$1)</f>
        <v>0</v>
      </c>
      <c r="G131">
        <f>COUNTIFS(transactions[顧客ID],$A131,transactions[購入年],G$1)</f>
        <v>0</v>
      </c>
    </row>
    <row r="132" spans="1:7">
      <c r="A132" s="2" t="s">
        <v>629</v>
      </c>
      <c r="B132">
        <f>_xlfn.MINIFS(transactions[購入年],transactions[顧客ID],A132)</f>
        <v>2019</v>
      </c>
      <c r="C132">
        <f>COUNTIFS(transactions[顧客ID],$A132,transactions[購入年],C$1)</f>
        <v>0</v>
      </c>
      <c r="D132">
        <f>COUNTIFS(transactions[顧客ID],$A132,transactions[購入年],D$1)</f>
        <v>3</v>
      </c>
      <c r="E132">
        <f>COUNTIFS(transactions[顧客ID],$A132,transactions[購入年],E$1)</f>
        <v>0</v>
      </c>
      <c r="F132">
        <f>COUNTIFS(transactions[顧客ID],$A132,transactions[購入年],F$1)</f>
        <v>0</v>
      </c>
      <c r="G132">
        <f>COUNTIFS(transactions[顧客ID],$A132,transactions[購入年],G$1)</f>
        <v>0</v>
      </c>
    </row>
    <row r="133" spans="1:7">
      <c r="A133" s="2" t="s">
        <v>630</v>
      </c>
      <c r="B133">
        <f>_xlfn.MINIFS(transactions[購入年],transactions[顧客ID],A133)</f>
        <v>2019</v>
      </c>
      <c r="C133">
        <f>COUNTIFS(transactions[顧客ID],$A133,transactions[購入年],C$1)</f>
        <v>0</v>
      </c>
      <c r="D133">
        <f>COUNTIFS(transactions[顧客ID],$A133,transactions[購入年],D$1)</f>
        <v>1</v>
      </c>
      <c r="E133">
        <f>COUNTIFS(transactions[顧客ID],$A133,transactions[購入年],E$1)</f>
        <v>0</v>
      </c>
      <c r="F133">
        <f>COUNTIFS(transactions[顧客ID],$A133,transactions[購入年],F$1)</f>
        <v>0</v>
      </c>
      <c r="G133">
        <f>COUNTIFS(transactions[顧客ID],$A133,transactions[購入年],G$1)</f>
        <v>0</v>
      </c>
    </row>
    <row r="134" spans="1:7">
      <c r="A134" s="2" t="s">
        <v>632</v>
      </c>
      <c r="B134">
        <f>_xlfn.MINIFS(transactions[購入年],transactions[顧客ID],A134)</f>
        <v>2019</v>
      </c>
      <c r="C134">
        <f>COUNTIFS(transactions[顧客ID],$A134,transactions[購入年],C$1)</f>
        <v>0</v>
      </c>
      <c r="D134">
        <f>COUNTIFS(transactions[顧客ID],$A134,transactions[購入年],D$1)</f>
        <v>1</v>
      </c>
      <c r="E134">
        <f>COUNTIFS(transactions[顧客ID],$A134,transactions[購入年],E$1)</f>
        <v>0</v>
      </c>
      <c r="F134">
        <f>COUNTIFS(transactions[顧客ID],$A134,transactions[購入年],F$1)</f>
        <v>0</v>
      </c>
      <c r="G134">
        <f>COUNTIFS(transactions[顧客ID],$A134,transactions[購入年],G$1)</f>
        <v>0</v>
      </c>
    </row>
    <row r="135" spans="1:7">
      <c r="A135" s="2" t="s">
        <v>631</v>
      </c>
      <c r="B135">
        <f>_xlfn.MINIFS(transactions[購入年],transactions[顧客ID],A135)</f>
        <v>2019</v>
      </c>
      <c r="C135">
        <f>COUNTIFS(transactions[顧客ID],$A135,transactions[購入年],C$1)</f>
        <v>0</v>
      </c>
      <c r="D135">
        <f>COUNTIFS(transactions[顧客ID],$A135,transactions[購入年],D$1)</f>
        <v>3</v>
      </c>
      <c r="E135">
        <f>COUNTIFS(transactions[顧客ID],$A135,transactions[購入年],E$1)</f>
        <v>4</v>
      </c>
      <c r="F135">
        <f>COUNTIFS(transactions[顧客ID],$A135,transactions[購入年],F$1)</f>
        <v>3</v>
      </c>
      <c r="G135">
        <f>COUNTIFS(transactions[顧客ID],$A135,transactions[購入年],G$1)</f>
        <v>0</v>
      </c>
    </row>
    <row r="136" spans="1:7">
      <c r="A136" s="2" t="s">
        <v>628</v>
      </c>
      <c r="B136">
        <f>_xlfn.MINIFS(transactions[購入年],transactions[顧客ID],A136)</f>
        <v>2019</v>
      </c>
      <c r="C136">
        <f>COUNTIFS(transactions[顧客ID],$A136,transactions[購入年],C$1)</f>
        <v>0</v>
      </c>
      <c r="D136">
        <f>COUNTIFS(transactions[顧客ID],$A136,transactions[購入年],D$1)</f>
        <v>2</v>
      </c>
      <c r="E136">
        <f>COUNTIFS(transactions[顧客ID],$A136,transactions[購入年],E$1)</f>
        <v>0</v>
      </c>
      <c r="F136">
        <f>COUNTIFS(transactions[顧客ID],$A136,transactions[購入年],F$1)</f>
        <v>0</v>
      </c>
      <c r="G136">
        <f>COUNTIFS(transactions[顧客ID],$A136,transactions[購入年],G$1)</f>
        <v>0</v>
      </c>
    </row>
    <row r="137" spans="1:7">
      <c r="A137" s="2" t="s">
        <v>636</v>
      </c>
      <c r="B137">
        <f>_xlfn.MINIFS(transactions[購入年],transactions[顧客ID],A137)</f>
        <v>2019</v>
      </c>
      <c r="C137">
        <f>COUNTIFS(transactions[顧客ID],$A137,transactions[購入年],C$1)</f>
        <v>0</v>
      </c>
      <c r="D137">
        <f>COUNTIFS(transactions[顧客ID],$A137,transactions[購入年],D$1)</f>
        <v>1</v>
      </c>
      <c r="E137">
        <f>COUNTIFS(transactions[顧客ID],$A137,transactions[購入年],E$1)</f>
        <v>0</v>
      </c>
      <c r="F137">
        <f>COUNTIFS(transactions[顧客ID],$A137,transactions[購入年],F$1)</f>
        <v>0</v>
      </c>
      <c r="G137">
        <f>COUNTIFS(transactions[顧客ID],$A137,transactions[購入年],G$1)</f>
        <v>0</v>
      </c>
    </row>
    <row r="138" spans="1:7">
      <c r="A138" s="2" t="s">
        <v>637</v>
      </c>
      <c r="B138">
        <f>_xlfn.MINIFS(transactions[購入年],transactions[顧客ID],A138)</f>
        <v>2019</v>
      </c>
      <c r="C138">
        <f>COUNTIFS(transactions[顧客ID],$A138,transactions[購入年],C$1)</f>
        <v>0</v>
      </c>
      <c r="D138">
        <f>COUNTIFS(transactions[顧客ID],$A138,transactions[購入年],D$1)</f>
        <v>2</v>
      </c>
      <c r="E138">
        <f>COUNTIFS(transactions[顧客ID],$A138,transactions[購入年],E$1)</f>
        <v>0</v>
      </c>
      <c r="F138">
        <f>COUNTIFS(transactions[顧客ID],$A138,transactions[購入年],F$1)</f>
        <v>0</v>
      </c>
      <c r="G138">
        <f>COUNTIFS(transactions[顧客ID],$A138,transactions[購入年],G$1)</f>
        <v>0</v>
      </c>
    </row>
    <row r="139" spans="1:7">
      <c r="A139" s="2" t="s">
        <v>640</v>
      </c>
      <c r="B139">
        <f>_xlfn.MINIFS(transactions[購入年],transactions[顧客ID],A139)</f>
        <v>2019</v>
      </c>
      <c r="C139">
        <f>COUNTIFS(transactions[顧客ID],$A139,transactions[購入年],C$1)</f>
        <v>0</v>
      </c>
      <c r="D139">
        <f>COUNTIFS(transactions[顧客ID],$A139,transactions[購入年],D$1)</f>
        <v>2</v>
      </c>
      <c r="E139">
        <f>COUNTIFS(transactions[顧客ID],$A139,transactions[購入年],E$1)</f>
        <v>0</v>
      </c>
      <c r="F139">
        <f>COUNTIFS(transactions[顧客ID],$A139,transactions[購入年],F$1)</f>
        <v>0</v>
      </c>
      <c r="G139">
        <f>COUNTIFS(transactions[顧客ID],$A139,transactions[購入年],G$1)</f>
        <v>0</v>
      </c>
    </row>
    <row r="140" spans="1:7">
      <c r="A140" s="2" t="s">
        <v>641</v>
      </c>
      <c r="B140">
        <f>_xlfn.MINIFS(transactions[購入年],transactions[顧客ID],A140)</f>
        <v>2019</v>
      </c>
      <c r="C140">
        <f>COUNTIFS(transactions[顧客ID],$A140,transactions[購入年],C$1)</f>
        <v>0</v>
      </c>
      <c r="D140">
        <f>COUNTIFS(transactions[顧客ID],$A140,transactions[購入年],D$1)</f>
        <v>2</v>
      </c>
      <c r="E140">
        <f>COUNTIFS(transactions[顧客ID],$A140,transactions[購入年],E$1)</f>
        <v>4</v>
      </c>
      <c r="F140">
        <f>COUNTIFS(transactions[顧客ID],$A140,transactions[購入年],F$1)</f>
        <v>1</v>
      </c>
      <c r="G140">
        <f>COUNTIFS(transactions[顧客ID],$A140,transactions[購入年],G$1)</f>
        <v>0</v>
      </c>
    </row>
    <row r="141" spans="1:7">
      <c r="A141" s="2" t="s">
        <v>639</v>
      </c>
      <c r="B141">
        <f>_xlfn.MINIFS(transactions[購入年],transactions[顧客ID],A141)</f>
        <v>2019</v>
      </c>
      <c r="C141">
        <f>COUNTIFS(transactions[顧客ID],$A141,transactions[購入年],C$1)</f>
        <v>0</v>
      </c>
      <c r="D141">
        <f>COUNTIFS(transactions[顧客ID],$A141,transactions[購入年],D$1)</f>
        <v>2</v>
      </c>
      <c r="E141">
        <f>COUNTIFS(transactions[顧客ID],$A141,transactions[購入年],E$1)</f>
        <v>0</v>
      </c>
      <c r="F141">
        <f>COUNTIFS(transactions[顧客ID],$A141,transactions[購入年],F$1)</f>
        <v>0</v>
      </c>
      <c r="G141">
        <f>COUNTIFS(transactions[顧客ID],$A141,transactions[購入年],G$1)</f>
        <v>0</v>
      </c>
    </row>
    <row r="142" spans="1:7">
      <c r="A142" s="2" t="s">
        <v>635</v>
      </c>
      <c r="B142">
        <f>_xlfn.MINIFS(transactions[購入年],transactions[顧客ID],A142)</f>
        <v>2019</v>
      </c>
      <c r="C142">
        <f>COUNTIFS(transactions[顧客ID],$A142,transactions[購入年],C$1)</f>
        <v>0</v>
      </c>
      <c r="D142">
        <f>COUNTIFS(transactions[顧客ID],$A142,transactions[購入年],D$1)</f>
        <v>1</v>
      </c>
      <c r="E142">
        <f>COUNTIFS(transactions[顧客ID],$A142,transactions[購入年],E$1)</f>
        <v>0</v>
      </c>
      <c r="F142">
        <f>COUNTIFS(transactions[顧客ID],$A142,transactions[購入年],F$1)</f>
        <v>0</v>
      </c>
      <c r="G142">
        <f>COUNTIFS(transactions[顧客ID],$A142,transactions[購入年],G$1)</f>
        <v>0</v>
      </c>
    </row>
    <row r="143" spans="1:7">
      <c r="A143" s="2" t="s">
        <v>642</v>
      </c>
      <c r="B143">
        <f>_xlfn.MINIFS(transactions[購入年],transactions[顧客ID],A143)</f>
        <v>2019</v>
      </c>
      <c r="C143">
        <f>COUNTIFS(transactions[顧客ID],$A143,transactions[購入年],C$1)</f>
        <v>0</v>
      </c>
      <c r="D143">
        <f>COUNTIFS(transactions[顧客ID],$A143,transactions[購入年],D$1)</f>
        <v>2</v>
      </c>
      <c r="E143">
        <f>COUNTIFS(transactions[顧客ID],$A143,transactions[購入年],E$1)</f>
        <v>0</v>
      </c>
      <c r="F143">
        <f>COUNTIFS(transactions[顧客ID],$A143,transactions[購入年],F$1)</f>
        <v>0</v>
      </c>
      <c r="G143">
        <f>COUNTIFS(transactions[顧客ID],$A143,transactions[購入年],G$1)</f>
        <v>0</v>
      </c>
    </row>
    <row r="144" spans="1:7">
      <c r="A144" s="2" t="s">
        <v>643</v>
      </c>
      <c r="B144">
        <f>_xlfn.MINIFS(transactions[購入年],transactions[顧客ID],A144)</f>
        <v>2019</v>
      </c>
      <c r="C144">
        <f>COUNTIFS(transactions[顧客ID],$A144,transactions[購入年],C$1)</f>
        <v>0</v>
      </c>
      <c r="D144">
        <f>COUNTIFS(transactions[顧客ID],$A144,transactions[購入年],D$1)</f>
        <v>1</v>
      </c>
      <c r="E144">
        <f>COUNTIFS(transactions[顧客ID],$A144,transactions[購入年],E$1)</f>
        <v>0</v>
      </c>
      <c r="F144">
        <f>COUNTIFS(transactions[顧客ID],$A144,transactions[購入年],F$1)</f>
        <v>0</v>
      </c>
      <c r="G144">
        <f>COUNTIFS(transactions[顧客ID],$A144,transactions[購入年],G$1)</f>
        <v>0</v>
      </c>
    </row>
    <row r="145" spans="1:7">
      <c r="A145" s="2" t="s">
        <v>638</v>
      </c>
      <c r="B145">
        <f>_xlfn.MINIFS(transactions[購入年],transactions[顧客ID],A145)</f>
        <v>2019</v>
      </c>
      <c r="C145">
        <f>COUNTIFS(transactions[顧客ID],$A145,transactions[購入年],C$1)</f>
        <v>0</v>
      </c>
      <c r="D145">
        <f>COUNTIFS(transactions[顧客ID],$A145,transactions[購入年],D$1)</f>
        <v>3</v>
      </c>
      <c r="E145">
        <f>COUNTIFS(transactions[顧客ID],$A145,transactions[購入年],E$1)</f>
        <v>4</v>
      </c>
      <c r="F145">
        <f>COUNTIFS(transactions[顧客ID],$A145,transactions[購入年],F$1)</f>
        <v>4</v>
      </c>
      <c r="G145">
        <f>COUNTIFS(transactions[顧客ID],$A145,transactions[購入年],G$1)</f>
        <v>4</v>
      </c>
    </row>
    <row r="146" spans="1:7">
      <c r="A146" s="2" t="s">
        <v>647</v>
      </c>
      <c r="B146">
        <f>_xlfn.MINIFS(transactions[購入年],transactions[顧客ID],A146)</f>
        <v>2019</v>
      </c>
      <c r="C146">
        <f>COUNTIFS(transactions[顧客ID],$A146,transactions[購入年],C$1)</f>
        <v>0</v>
      </c>
      <c r="D146">
        <f>COUNTIFS(transactions[顧客ID],$A146,transactions[購入年],D$1)</f>
        <v>3</v>
      </c>
      <c r="E146">
        <f>COUNTIFS(transactions[顧客ID],$A146,transactions[購入年],E$1)</f>
        <v>1</v>
      </c>
      <c r="F146">
        <f>COUNTIFS(transactions[顧客ID],$A146,transactions[購入年],F$1)</f>
        <v>0</v>
      </c>
      <c r="G146">
        <f>COUNTIFS(transactions[顧客ID],$A146,transactions[購入年],G$1)</f>
        <v>0</v>
      </c>
    </row>
    <row r="147" spans="1:7">
      <c r="A147" s="2" t="s">
        <v>651</v>
      </c>
      <c r="B147">
        <f>_xlfn.MINIFS(transactions[購入年],transactions[顧客ID],A147)</f>
        <v>2019</v>
      </c>
      <c r="C147">
        <f>COUNTIFS(transactions[顧客ID],$A147,transactions[購入年],C$1)</f>
        <v>0</v>
      </c>
      <c r="D147">
        <f>COUNTIFS(transactions[顧客ID],$A147,transactions[購入年],D$1)</f>
        <v>1</v>
      </c>
      <c r="E147">
        <f>COUNTIFS(transactions[顧客ID],$A147,transactions[購入年],E$1)</f>
        <v>0</v>
      </c>
      <c r="F147">
        <f>COUNTIFS(transactions[顧客ID],$A147,transactions[購入年],F$1)</f>
        <v>0</v>
      </c>
      <c r="G147">
        <f>COUNTIFS(transactions[顧客ID],$A147,transactions[購入年],G$1)</f>
        <v>0</v>
      </c>
    </row>
    <row r="148" spans="1:7">
      <c r="A148" s="2" t="s">
        <v>650</v>
      </c>
      <c r="B148">
        <f>_xlfn.MINIFS(transactions[購入年],transactions[顧客ID],A148)</f>
        <v>2019</v>
      </c>
      <c r="C148">
        <f>COUNTIFS(transactions[顧客ID],$A148,transactions[購入年],C$1)</f>
        <v>0</v>
      </c>
      <c r="D148">
        <f>COUNTIFS(transactions[顧客ID],$A148,transactions[購入年],D$1)</f>
        <v>2</v>
      </c>
      <c r="E148">
        <f>COUNTIFS(transactions[顧客ID],$A148,transactions[購入年],E$1)</f>
        <v>0</v>
      </c>
      <c r="F148">
        <f>COUNTIFS(transactions[顧客ID],$A148,transactions[購入年],F$1)</f>
        <v>0</v>
      </c>
      <c r="G148">
        <f>COUNTIFS(transactions[顧客ID],$A148,transactions[購入年],G$1)</f>
        <v>0</v>
      </c>
    </row>
    <row r="149" spans="1:7">
      <c r="A149" s="2" t="s">
        <v>649</v>
      </c>
      <c r="B149">
        <f>_xlfn.MINIFS(transactions[購入年],transactions[顧客ID],A149)</f>
        <v>2019</v>
      </c>
      <c r="C149">
        <f>COUNTIFS(transactions[顧客ID],$A149,transactions[購入年],C$1)</f>
        <v>0</v>
      </c>
      <c r="D149">
        <f>COUNTIFS(transactions[顧客ID],$A149,transactions[購入年],D$1)</f>
        <v>1</v>
      </c>
      <c r="E149">
        <f>COUNTIFS(transactions[顧客ID],$A149,transactions[購入年],E$1)</f>
        <v>0</v>
      </c>
      <c r="F149">
        <f>COUNTIFS(transactions[顧客ID],$A149,transactions[購入年],F$1)</f>
        <v>0</v>
      </c>
      <c r="G149">
        <f>COUNTIFS(transactions[顧客ID],$A149,transactions[購入年],G$1)</f>
        <v>0</v>
      </c>
    </row>
    <row r="150" spans="1:7">
      <c r="A150" s="2" t="s">
        <v>646</v>
      </c>
      <c r="B150">
        <f>_xlfn.MINIFS(transactions[購入年],transactions[顧客ID],A150)</f>
        <v>2019</v>
      </c>
      <c r="C150">
        <f>COUNTIFS(transactions[顧客ID],$A150,transactions[購入年],C$1)</f>
        <v>0</v>
      </c>
      <c r="D150">
        <f>COUNTIFS(transactions[顧客ID],$A150,transactions[購入年],D$1)</f>
        <v>3</v>
      </c>
      <c r="E150">
        <f>COUNTIFS(transactions[顧客ID],$A150,transactions[購入年],E$1)</f>
        <v>4</v>
      </c>
      <c r="F150">
        <f>COUNTIFS(transactions[顧客ID],$A150,transactions[購入年],F$1)</f>
        <v>1</v>
      </c>
      <c r="G150">
        <f>COUNTIFS(transactions[顧客ID],$A150,transactions[購入年],G$1)</f>
        <v>0</v>
      </c>
    </row>
    <row r="151" spans="1:7">
      <c r="A151" s="2" t="s">
        <v>644</v>
      </c>
      <c r="B151">
        <f>_xlfn.MINIFS(transactions[購入年],transactions[顧客ID],A151)</f>
        <v>2019</v>
      </c>
      <c r="C151">
        <f>COUNTIFS(transactions[顧客ID],$A151,transactions[購入年],C$1)</f>
        <v>0</v>
      </c>
      <c r="D151">
        <f>COUNTIFS(transactions[顧客ID],$A151,transactions[購入年],D$1)</f>
        <v>1</v>
      </c>
      <c r="E151">
        <f>COUNTIFS(transactions[顧客ID],$A151,transactions[購入年],E$1)</f>
        <v>0</v>
      </c>
      <c r="F151">
        <f>COUNTIFS(transactions[顧客ID],$A151,transactions[購入年],F$1)</f>
        <v>0</v>
      </c>
      <c r="G151">
        <f>COUNTIFS(transactions[顧客ID],$A151,transactions[購入年],G$1)</f>
        <v>0</v>
      </c>
    </row>
    <row r="152" spans="1:7">
      <c r="A152" s="2" t="s">
        <v>645</v>
      </c>
      <c r="B152">
        <f>_xlfn.MINIFS(transactions[購入年],transactions[顧客ID],A152)</f>
        <v>2019</v>
      </c>
      <c r="C152">
        <f>COUNTIFS(transactions[顧客ID],$A152,transactions[購入年],C$1)</f>
        <v>0</v>
      </c>
      <c r="D152">
        <f>COUNTIFS(transactions[顧客ID],$A152,transactions[購入年],D$1)</f>
        <v>3</v>
      </c>
      <c r="E152">
        <f>COUNTIFS(transactions[顧客ID],$A152,transactions[購入年],E$1)</f>
        <v>4</v>
      </c>
      <c r="F152">
        <f>COUNTIFS(transactions[顧客ID],$A152,transactions[購入年],F$1)</f>
        <v>1</v>
      </c>
      <c r="G152">
        <f>COUNTIFS(transactions[顧客ID],$A152,transactions[購入年],G$1)</f>
        <v>3</v>
      </c>
    </row>
    <row r="153" spans="1:7">
      <c r="A153" s="2" t="s">
        <v>648</v>
      </c>
      <c r="B153">
        <f>_xlfn.MINIFS(transactions[購入年],transactions[顧客ID],A153)</f>
        <v>2019</v>
      </c>
      <c r="C153">
        <f>COUNTIFS(transactions[顧客ID],$A153,transactions[購入年],C$1)</f>
        <v>0</v>
      </c>
      <c r="D153">
        <f>COUNTIFS(transactions[顧客ID],$A153,transactions[購入年],D$1)</f>
        <v>1</v>
      </c>
      <c r="E153">
        <f>COUNTIFS(transactions[顧客ID],$A153,transactions[購入年],E$1)</f>
        <v>0</v>
      </c>
      <c r="F153">
        <f>COUNTIFS(transactions[顧客ID],$A153,transactions[購入年],F$1)</f>
        <v>0</v>
      </c>
      <c r="G153">
        <f>COUNTIFS(transactions[顧客ID],$A153,transactions[購入年],G$1)</f>
        <v>0</v>
      </c>
    </row>
    <row r="154" spans="1:7">
      <c r="A154" s="2" t="s">
        <v>658</v>
      </c>
      <c r="B154">
        <f>_xlfn.MINIFS(transactions[購入年],transactions[顧客ID],A154)</f>
        <v>2019</v>
      </c>
      <c r="C154">
        <f>COUNTIFS(transactions[顧客ID],$A154,transactions[購入年],C$1)</f>
        <v>0</v>
      </c>
      <c r="D154">
        <f>COUNTIFS(transactions[顧客ID],$A154,transactions[購入年],D$1)</f>
        <v>2</v>
      </c>
      <c r="E154">
        <f>COUNTIFS(transactions[顧客ID],$A154,transactions[購入年],E$1)</f>
        <v>4</v>
      </c>
      <c r="F154">
        <f>COUNTIFS(transactions[顧客ID],$A154,transactions[購入年],F$1)</f>
        <v>2</v>
      </c>
      <c r="G154">
        <f>COUNTIFS(transactions[顧客ID],$A154,transactions[購入年],G$1)</f>
        <v>0</v>
      </c>
    </row>
    <row r="155" spans="1:7">
      <c r="A155" s="2" t="s">
        <v>652</v>
      </c>
      <c r="B155">
        <f>_xlfn.MINIFS(transactions[購入年],transactions[顧客ID],A155)</f>
        <v>2019</v>
      </c>
      <c r="C155">
        <f>COUNTIFS(transactions[顧客ID],$A155,transactions[購入年],C$1)</f>
        <v>0</v>
      </c>
      <c r="D155">
        <f>COUNTIFS(transactions[顧客ID],$A155,transactions[購入年],D$1)</f>
        <v>1</v>
      </c>
      <c r="E155">
        <f>COUNTIFS(transactions[顧客ID],$A155,transactions[購入年],E$1)</f>
        <v>0</v>
      </c>
      <c r="F155">
        <f>COUNTIFS(transactions[顧客ID],$A155,transactions[購入年],F$1)</f>
        <v>0</v>
      </c>
      <c r="G155">
        <f>COUNTIFS(transactions[顧客ID],$A155,transactions[購入年],G$1)</f>
        <v>0</v>
      </c>
    </row>
    <row r="156" spans="1:7">
      <c r="A156" s="2" t="s">
        <v>653</v>
      </c>
      <c r="B156">
        <f>_xlfn.MINIFS(transactions[購入年],transactions[顧客ID],A156)</f>
        <v>2019</v>
      </c>
      <c r="C156">
        <f>COUNTIFS(transactions[顧客ID],$A156,transactions[購入年],C$1)</f>
        <v>0</v>
      </c>
      <c r="D156">
        <f>COUNTIFS(transactions[顧客ID],$A156,transactions[購入年],D$1)</f>
        <v>1</v>
      </c>
      <c r="E156">
        <f>COUNTIFS(transactions[顧客ID],$A156,transactions[購入年],E$1)</f>
        <v>0</v>
      </c>
      <c r="F156">
        <f>COUNTIFS(transactions[顧客ID],$A156,transactions[購入年],F$1)</f>
        <v>0</v>
      </c>
      <c r="G156">
        <f>COUNTIFS(transactions[顧客ID],$A156,transactions[購入年],G$1)</f>
        <v>0</v>
      </c>
    </row>
    <row r="157" spans="1:7">
      <c r="A157" s="2" t="s">
        <v>659</v>
      </c>
      <c r="B157">
        <f>_xlfn.MINIFS(transactions[購入年],transactions[顧客ID],A157)</f>
        <v>2019</v>
      </c>
      <c r="C157">
        <f>COUNTIFS(transactions[顧客ID],$A157,transactions[購入年],C$1)</f>
        <v>0</v>
      </c>
      <c r="D157">
        <f>COUNTIFS(transactions[顧客ID],$A157,transactions[購入年],D$1)</f>
        <v>2</v>
      </c>
      <c r="E157">
        <f>COUNTIFS(transactions[顧客ID],$A157,transactions[購入年],E$1)</f>
        <v>2</v>
      </c>
      <c r="F157">
        <f>COUNTIFS(transactions[顧客ID],$A157,transactions[購入年],F$1)</f>
        <v>0</v>
      </c>
      <c r="G157">
        <f>COUNTIFS(transactions[顧客ID],$A157,transactions[購入年],G$1)</f>
        <v>0</v>
      </c>
    </row>
    <row r="158" spans="1:7">
      <c r="A158" s="2" t="s">
        <v>657</v>
      </c>
      <c r="B158">
        <f>_xlfn.MINIFS(transactions[購入年],transactions[顧客ID],A158)</f>
        <v>2019</v>
      </c>
      <c r="C158">
        <f>COUNTIFS(transactions[顧客ID],$A158,transactions[購入年],C$1)</f>
        <v>0</v>
      </c>
      <c r="D158">
        <f>COUNTIFS(transactions[顧客ID],$A158,transactions[購入年],D$1)</f>
        <v>1</v>
      </c>
      <c r="E158">
        <f>COUNTIFS(transactions[顧客ID],$A158,transactions[購入年],E$1)</f>
        <v>0</v>
      </c>
      <c r="F158">
        <f>COUNTIFS(transactions[顧客ID],$A158,transactions[購入年],F$1)</f>
        <v>0</v>
      </c>
      <c r="G158">
        <f>COUNTIFS(transactions[顧客ID],$A158,transactions[購入年],G$1)</f>
        <v>0</v>
      </c>
    </row>
    <row r="159" spans="1:7">
      <c r="A159" s="2" t="s">
        <v>655</v>
      </c>
      <c r="B159">
        <f>_xlfn.MINIFS(transactions[購入年],transactions[顧客ID],A159)</f>
        <v>2019</v>
      </c>
      <c r="C159">
        <f>COUNTIFS(transactions[顧客ID],$A159,transactions[購入年],C$1)</f>
        <v>0</v>
      </c>
      <c r="D159">
        <f>COUNTIFS(transactions[顧客ID],$A159,transactions[購入年],D$1)</f>
        <v>2</v>
      </c>
      <c r="E159">
        <f>COUNTIFS(transactions[顧客ID],$A159,transactions[購入年],E$1)</f>
        <v>0</v>
      </c>
      <c r="F159">
        <f>COUNTIFS(transactions[顧客ID],$A159,transactions[購入年],F$1)</f>
        <v>0</v>
      </c>
      <c r="G159">
        <f>COUNTIFS(transactions[顧客ID],$A159,transactions[購入年],G$1)</f>
        <v>0</v>
      </c>
    </row>
    <row r="160" spans="1:7">
      <c r="A160" s="2" t="s">
        <v>654</v>
      </c>
      <c r="B160">
        <f>_xlfn.MINIFS(transactions[購入年],transactions[顧客ID],A160)</f>
        <v>2019</v>
      </c>
      <c r="C160">
        <f>COUNTIFS(transactions[顧客ID],$A160,transactions[購入年],C$1)</f>
        <v>0</v>
      </c>
      <c r="D160">
        <f>COUNTIFS(transactions[顧客ID],$A160,transactions[購入年],D$1)</f>
        <v>1</v>
      </c>
      <c r="E160">
        <f>COUNTIFS(transactions[顧客ID],$A160,transactions[購入年],E$1)</f>
        <v>0</v>
      </c>
      <c r="F160">
        <f>COUNTIFS(transactions[顧客ID],$A160,transactions[購入年],F$1)</f>
        <v>0</v>
      </c>
      <c r="G160">
        <f>COUNTIFS(transactions[顧客ID],$A160,transactions[購入年],G$1)</f>
        <v>0</v>
      </c>
    </row>
    <row r="161" spans="1:7">
      <c r="A161" s="2" t="s">
        <v>656</v>
      </c>
      <c r="B161">
        <f>_xlfn.MINIFS(transactions[購入年],transactions[顧客ID],A161)</f>
        <v>2019</v>
      </c>
      <c r="C161">
        <f>COUNTIFS(transactions[顧客ID],$A161,transactions[購入年],C$1)</f>
        <v>0</v>
      </c>
      <c r="D161">
        <f>COUNTIFS(transactions[顧客ID],$A161,transactions[購入年],D$1)</f>
        <v>2</v>
      </c>
      <c r="E161">
        <f>COUNTIFS(transactions[顧客ID],$A161,transactions[購入年],E$1)</f>
        <v>4</v>
      </c>
      <c r="F161">
        <f>COUNTIFS(transactions[顧客ID],$A161,transactions[購入年],F$1)</f>
        <v>4</v>
      </c>
      <c r="G161">
        <f>COUNTIFS(transactions[顧客ID],$A161,transactions[購入年],G$1)</f>
        <v>4</v>
      </c>
    </row>
    <row r="162" spans="1:7">
      <c r="A162" s="2" t="s">
        <v>665</v>
      </c>
      <c r="B162">
        <f>_xlfn.MINIFS(transactions[購入年],transactions[顧客ID],A162)</f>
        <v>2019</v>
      </c>
      <c r="C162">
        <f>COUNTIFS(transactions[顧客ID],$A162,transactions[購入年],C$1)</f>
        <v>0</v>
      </c>
      <c r="D162">
        <f>COUNTIFS(transactions[顧客ID],$A162,transactions[購入年],D$1)</f>
        <v>2</v>
      </c>
      <c r="E162">
        <f>COUNTIFS(transactions[顧客ID],$A162,transactions[購入年],E$1)</f>
        <v>0</v>
      </c>
      <c r="F162">
        <f>COUNTIFS(transactions[顧客ID],$A162,transactions[購入年],F$1)</f>
        <v>0</v>
      </c>
      <c r="G162">
        <f>COUNTIFS(transactions[顧客ID],$A162,transactions[購入年],G$1)</f>
        <v>0</v>
      </c>
    </row>
    <row r="163" spans="1:7">
      <c r="A163" s="2" t="s">
        <v>660</v>
      </c>
      <c r="B163">
        <f>_xlfn.MINIFS(transactions[購入年],transactions[顧客ID],A163)</f>
        <v>2019</v>
      </c>
      <c r="C163">
        <f>COUNTIFS(transactions[顧客ID],$A163,transactions[購入年],C$1)</f>
        <v>0</v>
      </c>
      <c r="D163">
        <f>COUNTIFS(transactions[顧客ID],$A163,transactions[購入年],D$1)</f>
        <v>2</v>
      </c>
      <c r="E163">
        <f>COUNTIFS(transactions[顧客ID],$A163,transactions[購入年],E$1)</f>
        <v>0</v>
      </c>
      <c r="F163">
        <f>COUNTIFS(transactions[顧客ID],$A163,transactions[購入年],F$1)</f>
        <v>0</v>
      </c>
      <c r="G163">
        <f>COUNTIFS(transactions[顧客ID],$A163,transactions[購入年],G$1)</f>
        <v>0</v>
      </c>
    </row>
    <row r="164" spans="1:7">
      <c r="A164" s="2" t="s">
        <v>663</v>
      </c>
      <c r="B164">
        <f>_xlfn.MINIFS(transactions[購入年],transactions[顧客ID],A164)</f>
        <v>2019</v>
      </c>
      <c r="C164">
        <f>COUNTIFS(transactions[顧客ID],$A164,transactions[購入年],C$1)</f>
        <v>0</v>
      </c>
      <c r="D164">
        <f>COUNTIFS(transactions[顧客ID],$A164,transactions[購入年],D$1)</f>
        <v>2</v>
      </c>
      <c r="E164">
        <f>COUNTIFS(transactions[顧客ID],$A164,transactions[購入年],E$1)</f>
        <v>0</v>
      </c>
      <c r="F164">
        <f>COUNTIFS(transactions[顧客ID],$A164,transactions[購入年],F$1)</f>
        <v>0</v>
      </c>
      <c r="G164">
        <f>COUNTIFS(transactions[顧客ID],$A164,transactions[購入年],G$1)</f>
        <v>0</v>
      </c>
    </row>
    <row r="165" spans="1:7">
      <c r="A165" s="2" t="s">
        <v>666</v>
      </c>
      <c r="B165">
        <f>_xlfn.MINIFS(transactions[購入年],transactions[顧客ID],A165)</f>
        <v>2019</v>
      </c>
      <c r="C165">
        <f>COUNTIFS(transactions[顧客ID],$A165,transactions[購入年],C$1)</f>
        <v>0</v>
      </c>
      <c r="D165">
        <f>COUNTIFS(transactions[顧客ID],$A165,transactions[購入年],D$1)</f>
        <v>1</v>
      </c>
      <c r="E165">
        <f>COUNTIFS(transactions[顧客ID],$A165,transactions[購入年],E$1)</f>
        <v>4</v>
      </c>
      <c r="F165">
        <f>COUNTIFS(transactions[顧客ID],$A165,transactions[購入年],F$1)</f>
        <v>4</v>
      </c>
      <c r="G165">
        <f>COUNTIFS(transactions[顧客ID],$A165,transactions[購入年],G$1)</f>
        <v>4</v>
      </c>
    </row>
    <row r="166" spans="1:7">
      <c r="A166" s="2" t="s">
        <v>664</v>
      </c>
      <c r="B166">
        <f>_xlfn.MINIFS(transactions[購入年],transactions[顧客ID],A166)</f>
        <v>2019</v>
      </c>
      <c r="C166">
        <f>COUNTIFS(transactions[顧客ID],$A166,transactions[購入年],C$1)</f>
        <v>0</v>
      </c>
      <c r="D166">
        <f>COUNTIFS(transactions[顧客ID],$A166,transactions[購入年],D$1)</f>
        <v>2</v>
      </c>
      <c r="E166">
        <f>COUNTIFS(transactions[顧客ID],$A166,transactions[購入年],E$1)</f>
        <v>2</v>
      </c>
      <c r="F166">
        <f>COUNTIFS(transactions[顧客ID],$A166,transactions[購入年],F$1)</f>
        <v>0</v>
      </c>
      <c r="G166">
        <f>COUNTIFS(transactions[顧客ID],$A166,transactions[購入年],G$1)</f>
        <v>0</v>
      </c>
    </row>
    <row r="167" spans="1:7">
      <c r="A167" s="2" t="s">
        <v>667</v>
      </c>
      <c r="B167">
        <f>_xlfn.MINIFS(transactions[購入年],transactions[顧客ID],A167)</f>
        <v>2019</v>
      </c>
      <c r="C167">
        <f>COUNTIFS(transactions[顧客ID],$A167,transactions[購入年],C$1)</f>
        <v>0</v>
      </c>
      <c r="D167">
        <f>COUNTIFS(transactions[顧客ID],$A167,transactions[購入年],D$1)</f>
        <v>2</v>
      </c>
      <c r="E167">
        <f>COUNTIFS(transactions[顧客ID],$A167,transactions[購入年],E$1)</f>
        <v>4</v>
      </c>
      <c r="F167">
        <f>COUNTIFS(transactions[顧客ID],$A167,transactions[購入年],F$1)</f>
        <v>4</v>
      </c>
      <c r="G167">
        <f>COUNTIFS(transactions[顧客ID],$A167,transactions[購入年],G$1)</f>
        <v>2</v>
      </c>
    </row>
    <row r="168" spans="1:7">
      <c r="A168" s="2" t="s">
        <v>661</v>
      </c>
      <c r="B168">
        <f>_xlfn.MINIFS(transactions[購入年],transactions[顧客ID],A168)</f>
        <v>2019</v>
      </c>
      <c r="C168">
        <f>COUNTIFS(transactions[顧客ID],$A168,transactions[購入年],C$1)</f>
        <v>0</v>
      </c>
      <c r="D168">
        <f>COUNTIFS(transactions[顧客ID],$A168,transactions[購入年],D$1)</f>
        <v>1</v>
      </c>
      <c r="E168">
        <f>COUNTIFS(transactions[顧客ID],$A168,transactions[購入年],E$1)</f>
        <v>0</v>
      </c>
      <c r="F168">
        <f>COUNTIFS(transactions[顧客ID],$A168,transactions[購入年],F$1)</f>
        <v>0</v>
      </c>
      <c r="G168">
        <f>COUNTIFS(transactions[顧客ID],$A168,transactions[購入年],G$1)</f>
        <v>0</v>
      </c>
    </row>
    <row r="169" spans="1:7">
      <c r="A169" s="2" t="s">
        <v>662</v>
      </c>
      <c r="B169">
        <f>_xlfn.MINIFS(transactions[購入年],transactions[顧客ID],A169)</f>
        <v>2019</v>
      </c>
      <c r="C169">
        <f>COUNTIFS(transactions[顧客ID],$A169,transactions[購入年],C$1)</f>
        <v>0</v>
      </c>
      <c r="D169">
        <f>COUNTIFS(transactions[顧客ID],$A169,transactions[購入年],D$1)</f>
        <v>1</v>
      </c>
      <c r="E169">
        <f>COUNTIFS(transactions[顧客ID],$A169,transactions[購入年],E$1)</f>
        <v>0</v>
      </c>
      <c r="F169">
        <f>COUNTIFS(transactions[顧客ID],$A169,transactions[購入年],F$1)</f>
        <v>0</v>
      </c>
      <c r="G169">
        <f>COUNTIFS(transactions[顧客ID],$A169,transactions[購入年],G$1)</f>
        <v>0</v>
      </c>
    </row>
    <row r="170" spans="1:7">
      <c r="A170" s="2" t="s">
        <v>668</v>
      </c>
      <c r="B170">
        <f>_xlfn.MINIFS(transactions[購入年],transactions[顧客ID],A170)</f>
        <v>2019</v>
      </c>
      <c r="C170">
        <f>COUNTIFS(transactions[顧客ID],$A170,transactions[購入年],C$1)</f>
        <v>0</v>
      </c>
      <c r="D170">
        <f>COUNTIFS(transactions[顧客ID],$A170,transactions[購入年],D$1)</f>
        <v>2</v>
      </c>
      <c r="E170">
        <f>COUNTIFS(transactions[顧客ID],$A170,transactions[購入年],E$1)</f>
        <v>2</v>
      </c>
      <c r="F170">
        <f>COUNTIFS(transactions[顧客ID],$A170,transactions[購入年],F$1)</f>
        <v>0</v>
      </c>
      <c r="G170">
        <f>COUNTIFS(transactions[顧客ID],$A170,transactions[購入年],G$1)</f>
        <v>0</v>
      </c>
    </row>
    <row r="171" spans="1:7">
      <c r="A171" s="2" t="s">
        <v>672</v>
      </c>
      <c r="B171">
        <f>_xlfn.MINIFS(transactions[購入年],transactions[顧客ID],A171)</f>
        <v>2019</v>
      </c>
      <c r="C171">
        <f>COUNTIFS(transactions[顧客ID],$A171,transactions[購入年],C$1)</f>
        <v>0</v>
      </c>
      <c r="D171">
        <f>COUNTIFS(transactions[顧客ID],$A171,transactions[購入年],D$1)</f>
        <v>1</v>
      </c>
      <c r="E171">
        <f>COUNTIFS(transactions[顧客ID],$A171,transactions[購入年],E$1)</f>
        <v>0</v>
      </c>
      <c r="F171">
        <f>COUNTIFS(transactions[顧客ID],$A171,transactions[購入年],F$1)</f>
        <v>0</v>
      </c>
      <c r="G171">
        <f>COUNTIFS(transactions[顧客ID],$A171,transactions[購入年],G$1)</f>
        <v>0</v>
      </c>
    </row>
    <row r="172" spans="1:7">
      <c r="A172" s="2" t="s">
        <v>671</v>
      </c>
      <c r="B172">
        <f>_xlfn.MINIFS(transactions[購入年],transactions[顧客ID],A172)</f>
        <v>2019</v>
      </c>
      <c r="C172">
        <f>COUNTIFS(transactions[顧客ID],$A172,transactions[購入年],C$1)</f>
        <v>0</v>
      </c>
      <c r="D172">
        <f>COUNTIFS(transactions[顧客ID],$A172,transactions[購入年],D$1)</f>
        <v>2</v>
      </c>
      <c r="E172">
        <f>COUNTIFS(transactions[顧客ID],$A172,transactions[購入年],E$1)</f>
        <v>0</v>
      </c>
      <c r="F172">
        <f>COUNTIFS(transactions[顧客ID],$A172,transactions[購入年],F$1)</f>
        <v>0</v>
      </c>
      <c r="G172">
        <f>COUNTIFS(transactions[顧客ID],$A172,transactions[購入年],G$1)</f>
        <v>0</v>
      </c>
    </row>
    <row r="173" spans="1:7">
      <c r="A173" s="2" t="s">
        <v>669</v>
      </c>
      <c r="B173">
        <f>_xlfn.MINIFS(transactions[購入年],transactions[顧客ID],A173)</f>
        <v>2019</v>
      </c>
      <c r="C173">
        <f>COUNTIFS(transactions[顧客ID],$A173,transactions[購入年],C$1)</f>
        <v>0</v>
      </c>
      <c r="D173">
        <f>COUNTIFS(transactions[顧客ID],$A173,transactions[購入年],D$1)</f>
        <v>2</v>
      </c>
      <c r="E173">
        <f>COUNTIFS(transactions[顧客ID],$A173,transactions[購入年],E$1)</f>
        <v>4</v>
      </c>
      <c r="F173">
        <f>COUNTIFS(transactions[顧客ID],$A173,transactions[購入年],F$1)</f>
        <v>2</v>
      </c>
      <c r="G173">
        <f>COUNTIFS(transactions[顧客ID],$A173,transactions[購入年],G$1)</f>
        <v>0</v>
      </c>
    </row>
    <row r="174" spans="1:7">
      <c r="A174" s="2" t="s">
        <v>675</v>
      </c>
      <c r="B174">
        <f>_xlfn.MINIFS(transactions[購入年],transactions[顧客ID],A174)</f>
        <v>2019</v>
      </c>
      <c r="C174">
        <f>COUNTIFS(transactions[顧客ID],$A174,transactions[購入年],C$1)</f>
        <v>0</v>
      </c>
      <c r="D174">
        <f>COUNTIFS(transactions[顧客ID],$A174,transactions[購入年],D$1)</f>
        <v>1</v>
      </c>
      <c r="E174">
        <f>COUNTIFS(transactions[顧客ID],$A174,transactions[購入年],E$1)</f>
        <v>0</v>
      </c>
      <c r="F174">
        <f>COUNTIFS(transactions[顧客ID],$A174,transactions[購入年],F$1)</f>
        <v>0</v>
      </c>
      <c r="G174">
        <f>COUNTIFS(transactions[顧客ID],$A174,transactions[購入年],G$1)</f>
        <v>0</v>
      </c>
    </row>
    <row r="175" spans="1:7">
      <c r="A175" s="2" t="s">
        <v>673</v>
      </c>
      <c r="B175">
        <f>_xlfn.MINIFS(transactions[購入年],transactions[顧客ID],A175)</f>
        <v>2019</v>
      </c>
      <c r="C175">
        <f>COUNTIFS(transactions[顧客ID],$A175,transactions[購入年],C$1)</f>
        <v>0</v>
      </c>
      <c r="D175">
        <f>COUNTIFS(transactions[顧客ID],$A175,transactions[購入年],D$1)</f>
        <v>2</v>
      </c>
      <c r="E175">
        <f>COUNTIFS(transactions[顧客ID],$A175,transactions[購入年],E$1)</f>
        <v>1</v>
      </c>
      <c r="F175">
        <f>COUNTIFS(transactions[顧客ID],$A175,transactions[購入年],F$1)</f>
        <v>0</v>
      </c>
      <c r="G175">
        <f>COUNTIFS(transactions[顧客ID],$A175,transactions[購入年],G$1)</f>
        <v>0</v>
      </c>
    </row>
    <row r="176" spans="1:7">
      <c r="A176" s="2" t="s">
        <v>674</v>
      </c>
      <c r="B176">
        <f>_xlfn.MINIFS(transactions[購入年],transactions[顧客ID],A176)</f>
        <v>2019</v>
      </c>
      <c r="C176">
        <f>COUNTIFS(transactions[顧客ID],$A176,transactions[購入年],C$1)</f>
        <v>0</v>
      </c>
      <c r="D176">
        <f>COUNTIFS(transactions[顧客ID],$A176,transactions[購入年],D$1)</f>
        <v>1</v>
      </c>
      <c r="E176">
        <f>COUNTIFS(transactions[顧客ID],$A176,transactions[購入年],E$1)</f>
        <v>0</v>
      </c>
      <c r="F176">
        <f>COUNTIFS(transactions[顧客ID],$A176,transactions[購入年],F$1)</f>
        <v>0</v>
      </c>
      <c r="G176">
        <f>COUNTIFS(transactions[顧客ID],$A176,transactions[購入年],G$1)</f>
        <v>0</v>
      </c>
    </row>
    <row r="177" spans="1:7">
      <c r="A177" s="2" t="s">
        <v>670</v>
      </c>
      <c r="B177">
        <f>_xlfn.MINIFS(transactions[購入年],transactions[顧客ID],A177)</f>
        <v>2019</v>
      </c>
      <c r="C177">
        <f>COUNTIFS(transactions[顧客ID],$A177,transactions[購入年],C$1)</f>
        <v>0</v>
      </c>
      <c r="D177">
        <f>COUNTIFS(transactions[顧客ID],$A177,transactions[購入年],D$1)</f>
        <v>2</v>
      </c>
      <c r="E177">
        <f>COUNTIFS(transactions[顧客ID],$A177,transactions[購入年],E$1)</f>
        <v>4</v>
      </c>
      <c r="F177">
        <f>COUNTIFS(transactions[顧客ID],$A177,transactions[購入年],F$1)</f>
        <v>4</v>
      </c>
      <c r="G177">
        <f>COUNTIFS(transactions[顧客ID],$A177,transactions[購入年],G$1)</f>
        <v>4</v>
      </c>
    </row>
    <row r="178" spans="1:7">
      <c r="A178" s="2" t="s">
        <v>678</v>
      </c>
      <c r="B178">
        <f>_xlfn.MINIFS(transactions[購入年],transactions[顧客ID],A178)</f>
        <v>2019</v>
      </c>
      <c r="C178">
        <f>COUNTIFS(transactions[顧客ID],$A178,transactions[購入年],C$1)</f>
        <v>0</v>
      </c>
      <c r="D178">
        <f>COUNTIFS(transactions[顧客ID],$A178,transactions[購入年],D$1)</f>
        <v>1</v>
      </c>
      <c r="E178">
        <f>COUNTIFS(transactions[顧客ID],$A178,transactions[購入年],E$1)</f>
        <v>3</v>
      </c>
      <c r="F178">
        <f>COUNTIFS(transactions[顧客ID],$A178,transactions[購入年],F$1)</f>
        <v>0</v>
      </c>
      <c r="G178">
        <f>COUNTIFS(transactions[顧客ID],$A178,transactions[購入年],G$1)</f>
        <v>0</v>
      </c>
    </row>
    <row r="179" spans="1:7">
      <c r="A179" s="2" t="s">
        <v>680</v>
      </c>
      <c r="B179">
        <f>_xlfn.MINIFS(transactions[購入年],transactions[顧客ID],A179)</f>
        <v>2019</v>
      </c>
      <c r="C179">
        <f>COUNTIFS(transactions[顧客ID],$A179,transactions[購入年],C$1)</f>
        <v>0</v>
      </c>
      <c r="D179">
        <f>COUNTIFS(transactions[顧客ID],$A179,transactions[購入年],D$1)</f>
        <v>1</v>
      </c>
      <c r="E179">
        <f>COUNTIFS(transactions[顧客ID],$A179,transactions[購入年],E$1)</f>
        <v>0</v>
      </c>
      <c r="F179">
        <f>COUNTIFS(transactions[顧客ID],$A179,transactions[購入年],F$1)</f>
        <v>0</v>
      </c>
      <c r="G179">
        <f>COUNTIFS(transactions[顧客ID],$A179,transactions[購入年],G$1)</f>
        <v>0</v>
      </c>
    </row>
    <row r="180" spans="1:7">
      <c r="A180" s="2" t="s">
        <v>679</v>
      </c>
      <c r="B180">
        <f>_xlfn.MINIFS(transactions[購入年],transactions[顧客ID],A180)</f>
        <v>2019</v>
      </c>
      <c r="C180">
        <f>COUNTIFS(transactions[顧客ID],$A180,transactions[購入年],C$1)</f>
        <v>0</v>
      </c>
      <c r="D180">
        <f>COUNTIFS(transactions[顧客ID],$A180,transactions[購入年],D$1)</f>
        <v>1</v>
      </c>
      <c r="E180">
        <f>COUNTIFS(transactions[顧客ID],$A180,transactions[購入年],E$1)</f>
        <v>2</v>
      </c>
      <c r="F180">
        <f>COUNTIFS(transactions[顧客ID],$A180,transactions[購入年],F$1)</f>
        <v>0</v>
      </c>
      <c r="G180">
        <f>COUNTIFS(transactions[顧客ID],$A180,transactions[購入年],G$1)</f>
        <v>0</v>
      </c>
    </row>
    <row r="181" spans="1:7">
      <c r="A181" s="2" t="s">
        <v>681</v>
      </c>
      <c r="B181">
        <f>_xlfn.MINIFS(transactions[購入年],transactions[顧客ID],A181)</f>
        <v>2019</v>
      </c>
      <c r="C181">
        <f>COUNTIFS(transactions[顧客ID],$A181,transactions[購入年],C$1)</f>
        <v>0</v>
      </c>
      <c r="D181">
        <f>COUNTIFS(transactions[顧客ID],$A181,transactions[購入年],D$1)</f>
        <v>1</v>
      </c>
      <c r="E181">
        <f>COUNTIFS(transactions[顧客ID],$A181,transactions[購入年],E$1)</f>
        <v>4</v>
      </c>
      <c r="F181">
        <f>COUNTIFS(transactions[顧客ID],$A181,transactions[購入年],F$1)</f>
        <v>4</v>
      </c>
      <c r="G181">
        <f>COUNTIFS(transactions[顧客ID],$A181,transactions[購入年],G$1)</f>
        <v>3</v>
      </c>
    </row>
    <row r="182" spans="1:7">
      <c r="A182" s="2" t="s">
        <v>676</v>
      </c>
      <c r="B182">
        <f>_xlfn.MINIFS(transactions[購入年],transactions[顧客ID],A182)</f>
        <v>2019</v>
      </c>
      <c r="C182">
        <f>COUNTIFS(transactions[顧客ID],$A182,transactions[購入年],C$1)</f>
        <v>0</v>
      </c>
      <c r="D182">
        <f>COUNTIFS(transactions[顧客ID],$A182,transactions[購入年],D$1)</f>
        <v>1</v>
      </c>
      <c r="E182">
        <f>COUNTIFS(transactions[顧客ID],$A182,transactions[購入年],E$1)</f>
        <v>0</v>
      </c>
      <c r="F182">
        <f>COUNTIFS(transactions[顧客ID],$A182,transactions[購入年],F$1)</f>
        <v>0</v>
      </c>
      <c r="G182">
        <f>COUNTIFS(transactions[顧客ID],$A182,transactions[購入年],G$1)</f>
        <v>0</v>
      </c>
    </row>
    <row r="183" spans="1:7">
      <c r="A183" s="2" t="s">
        <v>682</v>
      </c>
      <c r="B183">
        <f>_xlfn.MINIFS(transactions[購入年],transactions[顧客ID],A183)</f>
        <v>2019</v>
      </c>
      <c r="C183">
        <f>COUNTIFS(transactions[顧客ID],$A183,transactions[購入年],C$1)</f>
        <v>0</v>
      </c>
      <c r="D183">
        <f>COUNTIFS(transactions[顧客ID],$A183,transactions[購入年],D$1)</f>
        <v>1</v>
      </c>
      <c r="E183">
        <f>COUNTIFS(transactions[顧客ID],$A183,transactions[購入年],E$1)</f>
        <v>3</v>
      </c>
      <c r="F183">
        <f>COUNTIFS(transactions[顧客ID],$A183,transactions[購入年],F$1)</f>
        <v>0</v>
      </c>
      <c r="G183">
        <f>COUNTIFS(transactions[顧客ID],$A183,transactions[購入年],G$1)</f>
        <v>0</v>
      </c>
    </row>
    <row r="184" spans="1:7">
      <c r="A184" s="2" t="s">
        <v>677</v>
      </c>
      <c r="B184">
        <f>_xlfn.MINIFS(transactions[購入年],transactions[顧客ID],A184)</f>
        <v>2019</v>
      </c>
      <c r="C184">
        <f>COUNTIFS(transactions[顧客ID],$A184,transactions[購入年],C$1)</f>
        <v>0</v>
      </c>
      <c r="D184">
        <f>COUNTIFS(transactions[顧客ID],$A184,transactions[購入年],D$1)</f>
        <v>1</v>
      </c>
      <c r="E184">
        <f>COUNTIFS(transactions[顧客ID],$A184,transactions[購入年],E$1)</f>
        <v>0</v>
      </c>
      <c r="F184">
        <f>COUNTIFS(transactions[顧客ID],$A184,transactions[購入年],F$1)</f>
        <v>0</v>
      </c>
      <c r="G184">
        <f>COUNTIFS(transactions[顧客ID],$A184,transactions[購入年],G$1)</f>
        <v>0</v>
      </c>
    </row>
    <row r="185" spans="1:7">
      <c r="A185" s="2" t="s">
        <v>683</v>
      </c>
      <c r="B185">
        <f>_xlfn.MINIFS(transactions[購入年],transactions[顧客ID],A185)</f>
        <v>2019</v>
      </c>
      <c r="C185">
        <f>COUNTIFS(transactions[顧客ID],$A185,transactions[購入年],C$1)</f>
        <v>0</v>
      </c>
      <c r="D185">
        <f>COUNTIFS(transactions[顧客ID],$A185,transactions[購入年],D$1)</f>
        <v>1</v>
      </c>
      <c r="E185">
        <f>COUNTIFS(transactions[顧客ID],$A185,transactions[購入年],E$1)</f>
        <v>4</v>
      </c>
      <c r="F185">
        <f>COUNTIFS(transactions[顧客ID],$A185,transactions[購入年],F$1)</f>
        <v>4</v>
      </c>
      <c r="G185">
        <f>COUNTIFS(transactions[顧客ID],$A185,transactions[購入年],G$1)</f>
        <v>3</v>
      </c>
    </row>
    <row r="186" spans="1:7">
      <c r="A186" s="2" t="s">
        <v>691</v>
      </c>
      <c r="B186">
        <f>_xlfn.MINIFS(transactions[購入年],transactions[顧客ID],A186)</f>
        <v>2019</v>
      </c>
      <c r="C186">
        <f>COUNTIFS(transactions[顧客ID],$A186,transactions[購入年],C$1)</f>
        <v>0</v>
      </c>
      <c r="D186">
        <f>COUNTIFS(transactions[顧客ID],$A186,transactions[購入年],D$1)</f>
        <v>1</v>
      </c>
      <c r="E186">
        <f>COUNTIFS(transactions[顧客ID],$A186,transactions[購入年],E$1)</f>
        <v>3</v>
      </c>
      <c r="F186">
        <f>COUNTIFS(transactions[顧客ID],$A186,transactions[購入年],F$1)</f>
        <v>0</v>
      </c>
      <c r="G186">
        <f>COUNTIFS(transactions[顧客ID],$A186,transactions[購入年],G$1)</f>
        <v>0</v>
      </c>
    </row>
    <row r="187" spans="1:7">
      <c r="A187" s="2" t="s">
        <v>685</v>
      </c>
      <c r="B187">
        <f>_xlfn.MINIFS(transactions[購入年],transactions[顧客ID],A187)</f>
        <v>2019</v>
      </c>
      <c r="C187">
        <f>COUNTIFS(transactions[顧客ID],$A187,transactions[購入年],C$1)</f>
        <v>0</v>
      </c>
      <c r="D187">
        <f>COUNTIFS(transactions[顧客ID],$A187,transactions[購入年],D$1)</f>
        <v>1</v>
      </c>
      <c r="E187">
        <f>COUNTIFS(transactions[顧客ID],$A187,transactions[購入年],E$1)</f>
        <v>4</v>
      </c>
      <c r="F187">
        <f>COUNTIFS(transactions[顧客ID],$A187,transactions[購入年],F$1)</f>
        <v>4</v>
      </c>
      <c r="G187">
        <f>COUNTIFS(transactions[顧客ID],$A187,transactions[購入年],G$1)</f>
        <v>4</v>
      </c>
    </row>
    <row r="188" spans="1:7">
      <c r="A188" s="2" t="s">
        <v>686</v>
      </c>
      <c r="B188">
        <f>_xlfn.MINIFS(transactions[購入年],transactions[顧客ID],A188)</f>
        <v>2019</v>
      </c>
      <c r="C188">
        <f>COUNTIFS(transactions[顧客ID],$A188,transactions[購入年],C$1)</f>
        <v>0</v>
      </c>
      <c r="D188">
        <f>COUNTIFS(transactions[顧客ID],$A188,transactions[購入年],D$1)</f>
        <v>1</v>
      </c>
      <c r="E188">
        <f>COUNTIFS(transactions[顧客ID],$A188,transactions[購入年],E$1)</f>
        <v>0</v>
      </c>
      <c r="F188">
        <f>COUNTIFS(transactions[顧客ID],$A188,transactions[購入年],F$1)</f>
        <v>0</v>
      </c>
      <c r="G188">
        <f>COUNTIFS(transactions[顧客ID],$A188,transactions[購入年],G$1)</f>
        <v>0</v>
      </c>
    </row>
    <row r="189" spans="1:7">
      <c r="A189" s="2" t="s">
        <v>690</v>
      </c>
      <c r="B189">
        <f>_xlfn.MINIFS(transactions[購入年],transactions[顧客ID],A189)</f>
        <v>2019</v>
      </c>
      <c r="C189">
        <f>COUNTIFS(transactions[顧客ID],$A189,transactions[購入年],C$1)</f>
        <v>0</v>
      </c>
      <c r="D189">
        <f>COUNTIFS(transactions[顧客ID],$A189,transactions[購入年],D$1)</f>
        <v>1</v>
      </c>
      <c r="E189">
        <f>COUNTIFS(transactions[顧客ID],$A189,transactions[購入年],E$1)</f>
        <v>1</v>
      </c>
      <c r="F189">
        <f>COUNTIFS(transactions[顧客ID],$A189,transactions[購入年],F$1)</f>
        <v>0</v>
      </c>
      <c r="G189">
        <f>COUNTIFS(transactions[顧客ID],$A189,transactions[購入年],G$1)</f>
        <v>0</v>
      </c>
    </row>
    <row r="190" spans="1:7">
      <c r="A190" s="2" t="s">
        <v>687</v>
      </c>
      <c r="B190">
        <f>_xlfn.MINIFS(transactions[購入年],transactions[顧客ID],A190)</f>
        <v>2019</v>
      </c>
      <c r="C190">
        <f>COUNTIFS(transactions[顧客ID],$A190,transactions[購入年],C$1)</f>
        <v>0</v>
      </c>
      <c r="D190">
        <f>COUNTIFS(transactions[顧客ID],$A190,transactions[購入年],D$1)</f>
        <v>1</v>
      </c>
      <c r="E190">
        <f>COUNTIFS(transactions[顧客ID],$A190,transactions[購入年],E$1)</f>
        <v>3</v>
      </c>
      <c r="F190">
        <f>COUNTIFS(transactions[顧客ID],$A190,transactions[購入年],F$1)</f>
        <v>0</v>
      </c>
      <c r="G190">
        <f>COUNTIFS(transactions[顧客ID],$A190,transactions[購入年],G$1)</f>
        <v>0</v>
      </c>
    </row>
    <row r="191" spans="1:7">
      <c r="A191" s="2" t="s">
        <v>688</v>
      </c>
      <c r="B191">
        <f>_xlfn.MINIFS(transactions[購入年],transactions[顧客ID],A191)</f>
        <v>2019</v>
      </c>
      <c r="C191">
        <f>COUNTIFS(transactions[顧客ID],$A191,transactions[購入年],C$1)</f>
        <v>0</v>
      </c>
      <c r="D191">
        <f>COUNTIFS(transactions[顧客ID],$A191,transactions[購入年],D$1)</f>
        <v>1</v>
      </c>
      <c r="E191">
        <f>COUNTIFS(transactions[顧客ID],$A191,transactions[購入年],E$1)</f>
        <v>2</v>
      </c>
      <c r="F191">
        <f>COUNTIFS(transactions[顧客ID],$A191,transactions[購入年],F$1)</f>
        <v>0</v>
      </c>
      <c r="G191">
        <f>COUNTIFS(transactions[顧客ID],$A191,transactions[購入年],G$1)</f>
        <v>0</v>
      </c>
    </row>
    <row r="192" spans="1:7">
      <c r="A192" s="2" t="s">
        <v>684</v>
      </c>
      <c r="B192">
        <f>_xlfn.MINIFS(transactions[購入年],transactions[顧客ID],A192)</f>
        <v>2019</v>
      </c>
      <c r="C192">
        <f>COUNTIFS(transactions[顧客ID],$A192,transactions[購入年],C$1)</f>
        <v>0</v>
      </c>
      <c r="D192">
        <f>COUNTIFS(transactions[顧客ID],$A192,transactions[購入年],D$1)</f>
        <v>1</v>
      </c>
      <c r="E192">
        <f>COUNTIFS(transactions[顧客ID],$A192,transactions[購入年],E$1)</f>
        <v>0</v>
      </c>
      <c r="F192">
        <f>COUNTIFS(transactions[顧客ID],$A192,transactions[購入年],F$1)</f>
        <v>0</v>
      </c>
      <c r="G192">
        <f>COUNTIFS(transactions[顧客ID],$A192,transactions[購入年],G$1)</f>
        <v>0</v>
      </c>
    </row>
    <row r="193" spans="1:7">
      <c r="A193" s="2" t="s">
        <v>689</v>
      </c>
      <c r="B193">
        <f>_xlfn.MINIFS(transactions[購入年],transactions[顧客ID],A193)</f>
        <v>2019</v>
      </c>
      <c r="C193">
        <f>COUNTIFS(transactions[顧客ID],$A193,transactions[購入年],C$1)</f>
        <v>0</v>
      </c>
      <c r="D193">
        <f>COUNTIFS(transactions[顧客ID],$A193,transactions[購入年],D$1)</f>
        <v>1</v>
      </c>
      <c r="E193">
        <f>COUNTIFS(transactions[顧客ID],$A193,transactions[購入年],E$1)</f>
        <v>4</v>
      </c>
      <c r="F193">
        <f>COUNTIFS(transactions[顧客ID],$A193,transactions[購入年],F$1)</f>
        <v>1</v>
      </c>
      <c r="G193">
        <f>COUNTIFS(transactions[顧客ID],$A193,transactions[購入年],G$1)</f>
        <v>0</v>
      </c>
    </row>
    <row r="194" spans="1:7">
      <c r="A194" s="2" t="s">
        <v>695</v>
      </c>
      <c r="B194">
        <f>_xlfn.MINIFS(transactions[購入年],transactions[顧客ID],A194)</f>
        <v>2019</v>
      </c>
      <c r="C194">
        <f>COUNTIFS(transactions[顧客ID],$A194,transactions[購入年],C$1)</f>
        <v>0</v>
      </c>
      <c r="D194">
        <f>COUNTIFS(transactions[顧客ID],$A194,transactions[購入年],D$1)</f>
        <v>1</v>
      </c>
      <c r="E194">
        <f>COUNTIFS(transactions[顧客ID],$A194,transactions[購入年],E$1)</f>
        <v>3</v>
      </c>
      <c r="F194">
        <f>COUNTIFS(transactions[顧客ID],$A194,transactions[購入年],F$1)</f>
        <v>0</v>
      </c>
      <c r="G194">
        <f>COUNTIFS(transactions[顧客ID],$A194,transactions[購入年],G$1)</f>
        <v>0</v>
      </c>
    </row>
    <row r="195" spans="1:7">
      <c r="A195" s="2" t="s">
        <v>697</v>
      </c>
      <c r="B195">
        <f>_xlfn.MINIFS(transactions[購入年],transactions[顧客ID],A195)</f>
        <v>2019</v>
      </c>
      <c r="C195">
        <f>COUNTIFS(transactions[顧客ID],$A195,transactions[購入年],C$1)</f>
        <v>0</v>
      </c>
      <c r="D195">
        <f>COUNTIFS(transactions[顧客ID],$A195,transactions[購入年],D$1)</f>
        <v>1</v>
      </c>
      <c r="E195">
        <f>COUNTIFS(transactions[顧客ID],$A195,transactions[購入年],E$1)</f>
        <v>1</v>
      </c>
      <c r="F195">
        <f>COUNTIFS(transactions[顧客ID],$A195,transactions[購入年],F$1)</f>
        <v>0</v>
      </c>
      <c r="G195">
        <f>COUNTIFS(transactions[顧客ID],$A195,transactions[購入年],G$1)</f>
        <v>0</v>
      </c>
    </row>
    <row r="196" spans="1:7">
      <c r="A196" s="2" t="s">
        <v>693</v>
      </c>
      <c r="B196">
        <f>_xlfn.MINIFS(transactions[購入年],transactions[顧客ID],A196)</f>
        <v>2019</v>
      </c>
      <c r="C196">
        <f>COUNTIFS(transactions[顧客ID],$A196,transactions[購入年],C$1)</f>
        <v>0</v>
      </c>
      <c r="D196">
        <f>COUNTIFS(transactions[顧客ID],$A196,transactions[購入年],D$1)</f>
        <v>1</v>
      </c>
      <c r="E196">
        <f>COUNTIFS(transactions[顧客ID],$A196,transactions[購入年],E$1)</f>
        <v>0</v>
      </c>
      <c r="F196">
        <f>COUNTIFS(transactions[顧客ID],$A196,transactions[購入年],F$1)</f>
        <v>0</v>
      </c>
      <c r="G196">
        <f>COUNTIFS(transactions[顧客ID],$A196,transactions[購入年],G$1)</f>
        <v>0</v>
      </c>
    </row>
    <row r="197" spans="1:7">
      <c r="A197" s="2" t="s">
        <v>694</v>
      </c>
      <c r="B197">
        <f>_xlfn.MINIFS(transactions[購入年],transactions[顧客ID],A197)</f>
        <v>2019</v>
      </c>
      <c r="C197">
        <f>COUNTIFS(transactions[顧客ID],$A197,transactions[購入年],C$1)</f>
        <v>0</v>
      </c>
      <c r="D197">
        <f>COUNTIFS(transactions[顧客ID],$A197,transactions[購入年],D$1)</f>
        <v>1</v>
      </c>
      <c r="E197">
        <f>COUNTIFS(transactions[顧客ID],$A197,transactions[購入年],E$1)</f>
        <v>2</v>
      </c>
      <c r="F197">
        <f>COUNTIFS(transactions[顧客ID],$A197,transactions[購入年],F$1)</f>
        <v>0</v>
      </c>
      <c r="G197">
        <f>COUNTIFS(transactions[顧客ID],$A197,transactions[購入年],G$1)</f>
        <v>0</v>
      </c>
    </row>
    <row r="198" spans="1:7">
      <c r="A198" s="2" t="s">
        <v>696</v>
      </c>
      <c r="B198">
        <f>_xlfn.MINIFS(transactions[購入年],transactions[顧客ID],A198)</f>
        <v>2019</v>
      </c>
      <c r="C198">
        <f>COUNTIFS(transactions[顧客ID],$A198,transactions[購入年],C$1)</f>
        <v>0</v>
      </c>
      <c r="D198">
        <f>COUNTIFS(transactions[顧客ID],$A198,transactions[購入年],D$1)</f>
        <v>1</v>
      </c>
      <c r="E198">
        <f>COUNTIFS(transactions[顧客ID],$A198,transactions[購入年],E$1)</f>
        <v>3</v>
      </c>
      <c r="F198">
        <f>COUNTIFS(transactions[顧客ID],$A198,transactions[購入年],F$1)</f>
        <v>0</v>
      </c>
      <c r="G198">
        <f>COUNTIFS(transactions[顧客ID],$A198,transactions[購入年],G$1)</f>
        <v>0</v>
      </c>
    </row>
    <row r="199" spans="1:7">
      <c r="A199" s="2" t="s">
        <v>692</v>
      </c>
      <c r="B199">
        <f>_xlfn.MINIFS(transactions[購入年],transactions[顧客ID],A199)</f>
        <v>2019</v>
      </c>
      <c r="C199">
        <f>COUNTIFS(transactions[顧客ID],$A199,transactions[購入年],C$1)</f>
        <v>0</v>
      </c>
      <c r="D199">
        <f>COUNTIFS(transactions[顧客ID],$A199,transactions[購入年],D$1)</f>
        <v>1</v>
      </c>
      <c r="E199">
        <f>COUNTIFS(transactions[顧客ID],$A199,transactions[購入年],E$1)</f>
        <v>0</v>
      </c>
      <c r="F199">
        <f>COUNTIFS(transactions[顧客ID],$A199,transactions[購入年],F$1)</f>
        <v>0</v>
      </c>
      <c r="G199">
        <f>COUNTIFS(transactions[顧客ID],$A199,transactions[購入年],G$1)</f>
        <v>0</v>
      </c>
    </row>
    <row r="200" spans="1:7">
      <c r="A200" s="2" t="s">
        <v>699</v>
      </c>
      <c r="B200">
        <f>_xlfn.MINIFS(transactions[購入年],transactions[顧客ID],A200)</f>
        <v>2019</v>
      </c>
      <c r="C200">
        <f>COUNTIFS(transactions[顧客ID],$A200,transactions[購入年],C$1)</f>
        <v>0</v>
      </c>
      <c r="D200">
        <f>COUNTIFS(transactions[顧客ID],$A200,transactions[購入年],D$1)</f>
        <v>1</v>
      </c>
      <c r="E200">
        <f>COUNTIFS(transactions[顧客ID],$A200,transactions[購入年],E$1)</f>
        <v>4</v>
      </c>
      <c r="F200">
        <f>COUNTIFS(transactions[顧客ID],$A200,transactions[購入年],F$1)</f>
        <v>4</v>
      </c>
      <c r="G200">
        <f>COUNTIFS(transactions[顧客ID],$A200,transactions[購入年],G$1)</f>
        <v>4</v>
      </c>
    </row>
    <row r="201" spans="1:7">
      <c r="A201" s="2" t="s">
        <v>698</v>
      </c>
      <c r="B201">
        <f>_xlfn.MINIFS(transactions[購入年],transactions[顧客ID],A201)</f>
        <v>2019</v>
      </c>
      <c r="C201">
        <f>COUNTIFS(transactions[顧客ID],$A201,transactions[購入年],C$1)</f>
        <v>0</v>
      </c>
      <c r="D201">
        <f>COUNTIFS(transactions[顧客ID],$A201,transactions[購入年],D$1)</f>
        <v>1</v>
      </c>
      <c r="E201">
        <f>COUNTIFS(transactions[顧客ID],$A201,transactions[購入年],E$1)</f>
        <v>4</v>
      </c>
      <c r="F201">
        <f>COUNTIFS(transactions[顧客ID],$A201,transactions[購入年],F$1)</f>
        <v>4</v>
      </c>
      <c r="G201">
        <f>COUNTIFS(transactions[顧客ID],$A201,transactions[購入年],G$1)</f>
        <v>4</v>
      </c>
    </row>
    <row r="202" spans="1:7">
      <c r="A202" s="2" t="s">
        <v>708</v>
      </c>
      <c r="B202">
        <f>_xlfn.MINIFS(transactions[購入年],transactions[顧客ID],A202)</f>
        <v>2020</v>
      </c>
      <c r="C202">
        <f>COUNTIFS(transactions[顧客ID],$A202,transactions[購入年],C$1)</f>
        <v>0</v>
      </c>
      <c r="D202">
        <f>COUNTIFS(transactions[顧客ID],$A202,transactions[購入年],D$1)</f>
        <v>0</v>
      </c>
      <c r="E202">
        <f>COUNTIFS(transactions[顧客ID],$A202,transactions[購入年],E$1)</f>
        <v>4</v>
      </c>
      <c r="F202">
        <f>COUNTIFS(transactions[顧客ID],$A202,transactions[購入年],F$1)</f>
        <v>0</v>
      </c>
      <c r="G202">
        <f>COUNTIFS(transactions[顧客ID],$A202,transactions[購入年],G$1)</f>
        <v>0</v>
      </c>
    </row>
    <row r="203" spans="1:7">
      <c r="A203" s="2" t="s">
        <v>703</v>
      </c>
      <c r="B203">
        <f>_xlfn.MINIFS(transactions[購入年],transactions[顧客ID],A203)</f>
        <v>2020</v>
      </c>
      <c r="C203">
        <f>COUNTIFS(transactions[顧客ID],$A203,transactions[購入年],C$1)</f>
        <v>0</v>
      </c>
      <c r="D203">
        <f>COUNTIFS(transactions[顧客ID],$A203,transactions[購入年],D$1)</f>
        <v>0</v>
      </c>
      <c r="E203">
        <f>COUNTIFS(transactions[顧客ID],$A203,transactions[購入年],E$1)</f>
        <v>2</v>
      </c>
      <c r="F203">
        <f>COUNTIFS(transactions[顧客ID],$A203,transactions[購入年],F$1)</f>
        <v>0</v>
      </c>
      <c r="G203">
        <f>COUNTIFS(transactions[顧客ID],$A203,transactions[購入年],G$1)</f>
        <v>0</v>
      </c>
    </row>
    <row r="204" spans="1:7">
      <c r="A204" s="2" t="s">
        <v>700</v>
      </c>
      <c r="B204">
        <f>_xlfn.MINIFS(transactions[購入年],transactions[顧客ID],A204)</f>
        <v>2020</v>
      </c>
      <c r="C204">
        <f>COUNTIFS(transactions[顧客ID],$A204,transactions[購入年],C$1)</f>
        <v>0</v>
      </c>
      <c r="D204">
        <f>COUNTIFS(transactions[顧客ID],$A204,transactions[購入年],D$1)</f>
        <v>0</v>
      </c>
      <c r="E204">
        <f>COUNTIFS(transactions[顧客ID],$A204,transactions[購入年],E$1)</f>
        <v>1</v>
      </c>
      <c r="F204">
        <f>COUNTIFS(transactions[顧客ID],$A204,transactions[購入年],F$1)</f>
        <v>0</v>
      </c>
      <c r="G204">
        <f>COUNTIFS(transactions[顧客ID],$A204,transactions[購入年],G$1)</f>
        <v>0</v>
      </c>
    </row>
    <row r="205" spans="1:7">
      <c r="A205" s="2" t="s">
        <v>706</v>
      </c>
      <c r="B205">
        <f>_xlfn.MINIFS(transactions[購入年],transactions[顧客ID],A205)</f>
        <v>2020</v>
      </c>
      <c r="C205">
        <f>COUNTIFS(transactions[顧客ID],$A205,transactions[購入年],C$1)</f>
        <v>0</v>
      </c>
      <c r="D205">
        <f>COUNTIFS(transactions[顧客ID],$A205,transactions[購入年],D$1)</f>
        <v>0</v>
      </c>
      <c r="E205">
        <f>COUNTIFS(transactions[顧客ID],$A205,transactions[購入年],E$1)</f>
        <v>4</v>
      </c>
      <c r="F205">
        <f>COUNTIFS(transactions[顧客ID],$A205,transactions[購入年],F$1)</f>
        <v>4</v>
      </c>
      <c r="G205">
        <f>COUNTIFS(transactions[顧客ID],$A205,transactions[購入年],G$1)</f>
        <v>1</v>
      </c>
    </row>
    <row r="206" spans="1:7">
      <c r="A206" s="2" t="s">
        <v>705</v>
      </c>
      <c r="B206">
        <f>_xlfn.MINIFS(transactions[購入年],transactions[顧客ID],A206)</f>
        <v>2020</v>
      </c>
      <c r="C206">
        <f>COUNTIFS(transactions[顧客ID],$A206,transactions[購入年],C$1)</f>
        <v>0</v>
      </c>
      <c r="D206">
        <f>COUNTIFS(transactions[顧客ID],$A206,transactions[購入年],D$1)</f>
        <v>0</v>
      </c>
      <c r="E206">
        <f>COUNTIFS(transactions[顧客ID],$A206,transactions[購入年],E$1)</f>
        <v>2</v>
      </c>
      <c r="F206">
        <f>COUNTIFS(transactions[顧客ID],$A206,transactions[購入年],F$1)</f>
        <v>0</v>
      </c>
      <c r="G206">
        <f>COUNTIFS(transactions[顧客ID],$A206,transactions[購入年],G$1)</f>
        <v>0</v>
      </c>
    </row>
    <row r="207" spans="1:7">
      <c r="A207" s="2" t="s">
        <v>702</v>
      </c>
      <c r="B207">
        <f>_xlfn.MINIFS(transactions[購入年],transactions[顧客ID],A207)</f>
        <v>2020</v>
      </c>
      <c r="C207">
        <f>COUNTIFS(transactions[顧客ID],$A207,transactions[購入年],C$1)</f>
        <v>0</v>
      </c>
      <c r="D207">
        <f>COUNTIFS(transactions[顧客ID],$A207,transactions[購入年],D$1)</f>
        <v>0</v>
      </c>
      <c r="E207">
        <f>COUNTIFS(transactions[顧客ID],$A207,transactions[購入年],E$1)</f>
        <v>1</v>
      </c>
      <c r="F207">
        <f>COUNTIFS(transactions[顧客ID],$A207,transactions[購入年],F$1)</f>
        <v>0</v>
      </c>
      <c r="G207">
        <f>COUNTIFS(transactions[顧客ID],$A207,transactions[購入年],G$1)</f>
        <v>0</v>
      </c>
    </row>
    <row r="208" spans="1:7">
      <c r="A208" s="2" t="s">
        <v>707</v>
      </c>
      <c r="B208">
        <f>_xlfn.MINIFS(transactions[購入年],transactions[顧客ID],A208)</f>
        <v>2020</v>
      </c>
      <c r="C208">
        <f>COUNTIFS(transactions[顧客ID],$A208,transactions[購入年],C$1)</f>
        <v>0</v>
      </c>
      <c r="D208">
        <f>COUNTIFS(transactions[顧客ID],$A208,transactions[購入年],D$1)</f>
        <v>0</v>
      </c>
      <c r="E208">
        <f>COUNTIFS(transactions[顧客ID],$A208,transactions[購入年],E$1)</f>
        <v>4</v>
      </c>
      <c r="F208">
        <f>COUNTIFS(transactions[顧客ID],$A208,transactions[購入年],F$1)</f>
        <v>4</v>
      </c>
      <c r="G208">
        <f>COUNTIFS(transactions[顧客ID],$A208,transactions[購入年],G$1)</f>
        <v>4</v>
      </c>
    </row>
    <row r="209" spans="1:7">
      <c r="A209" s="2" t="s">
        <v>701</v>
      </c>
      <c r="B209">
        <f>_xlfn.MINIFS(transactions[購入年],transactions[顧客ID],A209)</f>
        <v>2020</v>
      </c>
      <c r="C209">
        <f>COUNTIFS(transactions[顧客ID],$A209,transactions[購入年],C$1)</f>
        <v>0</v>
      </c>
      <c r="D209">
        <f>COUNTIFS(transactions[顧客ID],$A209,transactions[購入年],D$1)</f>
        <v>0</v>
      </c>
      <c r="E209">
        <f>COUNTIFS(transactions[顧客ID],$A209,transactions[購入年],E$1)</f>
        <v>1</v>
      </c>
      <c r="F209">
        <f>COUNTIFS(transactions[顧客ID],$A209,transactions[購入年],F$1)</f>
        <v>0</v>
      </c>
      <c r="G209">
        <f>COUNTIFS(transactions[顧客ID],$A209,transactions[購入年],G$1)</f>
        <v>0</v>
      </c>
    </row>
    <row r="210" spans="1:7">
      <c r="A210" s="2" t="s">
        <v>704</v>
      </c>
      <c r="B210">
        <f>_xlfn.MINIFS(transactions[購入年],transactions[顧客ID],A210)</f>
        <v>2020</v>
      </c>
      <c r="C210">
        <f>COUNTIFS(transactions[顧客ID],$A210,transactions[購入年],C$1)</f>
        <v>0</v>
      </c>
      <c r="D210">
        <f>COUNTIFS(transactions[顧客ID],$A210,transactions[購入年],D$1)</f>
        <v>0</v>
      </c>
      <c r="E210">
        <f>COUNTIFS(transactions[顧客ID],$A210,transactions[購入年],E$1)</f>
        <v>1</v>
      </c>
      <c r="F210">
        <f>COUNTIFS(transactions[顧客ID],$A210,transactions[購入年],F$1)</f>
        <v>0</v>
      </c>
      <c r="G210">
        <f>COUNTIFS(transactions[顧客ID],$A210,transactions[購入年],G$1)</f>
        <v>0</v>
      </c>
    </row>
    <row r="211" spans="1:7">
      <c r="A211" s="2" t="s">
        <v>716</v>
      </c>
      <c r="B211">
        <f>_xlfn.MINIFS(transactions[購入年],transactions[顧客ID],A211)</f>
        <v>2020</v>
      </c>
      <c r="C211">
        <f>COUNTIFS(transactions[顧客ID],$A211,transactions[購入年],C$1)</f>
        <v>0</v>
      </c>
      <c r="D211">
        <f>COUNTIFS(transactions[顧客ID],$A211,transactions[購入年],D$1)</f>
        <v>0</v>
      </c>
      <c r="E211">
        <f>COUNTIFS(transactions[顧客ID],$A211,transactions[購入年],E$1)</f>
        <v>3</v>
      </c>
      <c r="F211">
        <f>COUNTIFS(transactions[顧客ID],$A211,transactions[購入年],F$1)</f>
        <v>0</v>
      </c>
      <c r="G211">
        <f>COUNTIFS(transactions[顧客ID],$A211,transactions[購入年],G$1)</f>
        <v>0</v>
      </c>
    </row>
    <row r="212" spans="1:7">
      <c r="A212" s="2" t="s">
        <v>711</v>
      </c>
      <c r="B212">
        <f>_xlfn.MINIFS(transactions[購入年],transactions[顧客ID],A212)</f>
        <v>2020</v>
      </c>
      <c r="C212">
        <f>COUNTIFS(transactions[顧客ID],$A212,transactions[購入年],C$1)</f>
        <v>0</v>
      </c>
      <c r="D212">
        <f>COUNTIFS(transactions[顧客ID],$A212,transactions[購入年],D$1)</f>
        <v>0</v>
      </c>
      <c r="E212">
        <f>COUNTIFS(transactions[顧客ID],$A212,transactions[購入年],E$1)</f>
        <v>1</v>
      </c>
      <c r="F212">
        <f>COUNTIFS(transactions[顧客ID],$A212,transactions[購入年],F$1)</f>
        <v>0</v>
      </c>
      <c r="G212">
        <f>COUNTIFS(transactions[顧客ID],$A212,transactions[購入年],G$1)</f>
        <v>0</v>
      </c>
    </row>
    <row r="213" spans="1:7">
      <c r="A213" s="2" t="s">
        <v>717</v>
      </c>
      <c r="B213">
        <f>_xlfn.MINIFS(transactions[購入年],transactions[顧客ID],A213)</f>
        <v>2020</v>
      </c>
      <c r="C213">
        <f>COUNTIFS(transactions[顧客ID],$A213,transactions[購入年],C$1)</f>
        <v>0</v>
      </c>
      <c r="D213">
        <f>COUNTIFS(transactions[顧客ID],$A213,transactions[購入年],D$1)</f>
        <v>0</v>
      </c>
      <c r="E213">
        <f>COUNTIFS(transactions[顧客ID],$A213,transactions[購入年],E$1)</f>
        <v>2</v>
      </c>
      <c r="F213">
        <f>COUNTIFS(transactions[顧客ID],$A213,transactions[購入年],F$1)</f>
        <v>0</v>
      </c>
      <c r="G213">
        <f>COUNTIFS(transactions[顧客ID],$A213,transactions[購入年],G$1)</f>
        <v>0</v>
      </c>
    </row>
    <row r="214" spans="1:7">
      <c r="A214" s="2" t="s">
        <v>710</v>
      </c>
      <c r="B214">
        <f>_xlfn.MINIFS(transactions[購入年],transactions[顧客ID],A214)</f>
        <v>2020</v>
      </c>
      <c r="C214">
        <f>COUNTIFS(transactions[顧客ID],$A214,transactions[購入年],C$1)</f>
        <v>0</v>
      </c>
      <c r="D214">
        <f>COUNTIFS(transactions[顧客ID],$A214,transactions[購入年],D$1)</f>
        <v>0</v>
      </c>
      <c r="E214">
        <f>COUNTIFS(transactions[顧客ID],$A214,transactions[購入年],E$1)</f>
        <v>4</v>
      </c>
      <c r="F214">
        <f>COUNTIFS(transactions[顧客ID],$A214,transactions[購入年],F$1)</f>
        <v>4</v>
      </c>
      <c r="G214">
        <f>COUNTIFS(transactions[顧客ID],$A214,transactions[購入年],G$1)</f>
        <v>4</v>
      </c>
    </row>
    <row r="215" spans="1:7">
      <c r="A215" s="2" t="s">
        <v>715</v>
      </c>
      <c r="B215">
        <f>_xlfn.MINIFS(transactions[購入年],transactions[顧客ID],A215)</f>
        <v>2020</v>
      </c>
      <c r="C215">
        <f>COUNTIFS(transactions[顧客ID],$A215,transactions[購入年],C$1)</f>
        <v>0</v>
      </c>
      <c r="D215">
        <f>COUNTIFS(transactions[顧客ID],$A215,transactions[購入年],D$1)</f>
        <v>0</v>
      </c>
      <c r="E215">
        <f>COUNTIFS(transactions[顧客ID],$A215,transactions[購入年],E$1)</f>
        <v>1</v>
      </c>
      <c r="F215">
        <f>COUNTIFS(transactions[顧客ID],$A215,transactions[購入年],F$1)</f>
        <v>0</v>
      </c>
      <c r="G215">
        <f>COUNTIFS(transactions[顧客ID],$A215,transactions[購入年],G$1)</f>
        <v>0</v>
      </c>
    </row>
    <row r="216" spans="1:7">
      <c r="A216" s="2" t="s">
        <v>714</v>
      </c>
      <c r="B216">
        <f>_xlfn.MINIFS(transactions[購入年],transactions[顧客ID],A216)</f>
        <v>2020</v>
      </c>
      <c r="C216">
        <f>COUNTIFS(transactions[顧客ID],$A216,transactions[購入年],C$1)</f>
        <v>0</v>
      </c>
      <c r="D216">
        <f>COUNTIFS(transactions[顧客ID],$A216,transactions[購入年],D$1)</f>
        <v>0</v>
      </c>
      <c r="E216">
        <f>COUNTIFS(transactions[顧客ID],$A216,transactions[購入年],E$1)</f>
        <v>4</v>
      </c>
      <c r="F216">
        <f>COUNTIFS(transactions[顧客ID],$A216,transactions[購入年],F$1)</f>
        <v>4</v>
      </c>
      <c r="G216">
        <f>COUNTIFS(transactions[顧客ID],$A216,transactions[購入年],G$1)</f>
        <v>4</v>
      </c>
    </row>
    <row r="217" spans="1:7">
      <c r="A217" s="2" t="s">
        <v>713</v>
      </c>
      <c r="B217">
        <f>_xlfn.MINIFS(transactions[購入年],transactions[顧客ID],A217)</f>
        <v>2020</v>
      </c>
      <c r="C217">
        <f>COUNTIFS(transactions[顧客ID],$A217,transactions[購入年],C$1)</f>
        <v>0</v>
      </c>
      <c r="D217">
        <f>COUNTIFS(transactions[顧客ID],$A217,transactions[購入年],D$1)</f>
        <v>0</v>
      </c>
      <c r="E217">
        <f>COUNTIFS(transactions[顧客ID],$A217,transactions[購入年],E$1)</f>
        <v>2</v>
      </c>
      <c r="F217">
        <f>COUNTIFS(transactions[顧客ID],$A217,transactions[購入年],F$1)</f>
        <v>0</v>
      </c>
      <c r="G217">
        <f>COUNTIFS(transactions[顧客ID],$A217,transactions[購入年],G$1)</f>
        <v>0</v>
      </c>
    </row>
    <row r="218" spans="1:7">
      <c r="A218" s="2" t="s">
        <v>709</v>
      </c>
      <c r="B218">
        <f>_xlfn.MINIFS(transactions[購入年],transactions[顧客ID],A218)</f>
        <v>2020</v>
      </c>
      <c r="C218">
        <f>COUNTIFS(transactions[顧客ID],$A218,transactions[購入年],C$1)</f>
        <v>0</v>
      </c>
      <c r="D218">
        <f>COUNTIFS(transactions[顧客ID],$A218,transactions[購入年],D$1)</f>
        <v>0</v>
      </c>
      <c r="E218">
        <f>COUNTIFS(transactions[顧客ID],$A218,transactions[購入年],E$1)</f>
        <v>1</v>
      </c>
      <c r="F218">
        <f>COUNTIFS(transactions[顧客ID],$A218,transactions[購入年],F$1)</f>
        <v>0</v>
      </c>
      <c r="G218">
        <f>COUNTIFS(transactions[顧客ID],$A218,transactions[購入年],G$1)</f>
        <v>0</v>
      </c>
    </row>
    <row r="219" spans="1:7">
      <c r="A219" s="2" t="s">
        <v>712</v>
      </c>
      <c r="B219">
        <f>_xlfn.MINIFS(transactions[購入年],transactions[顧客ID],A219)</f>
        <v>2020</v>
      </c>
      <c r="C219">
        <f>COUNTIFS(transactions[顧客ID],$A219,transactions[購入年],C$1)</f>
        <v>0</v>
      </c>
      <c r="D219">
        <f>COUNTIFS(transactions[顧客ID],$A219,transactions[購入年],D$1)</f>
        <v>0</v>
      </c>
      <c r="E219">
        <f>COUNTIFS(transactions[顧客ID],$A219,transactions[購入年],E$1)</f>
        <v>1</v>
      </c>
      <c r="F219">
        <f>COUNTIFS(transactions[顧客ID],$A219,transactions[購入年],F$1)</f>
        <v>0</v>
      </c>
      <c r="G219">
        <f>COUNTIFS(transactions[顧客ID],$A219,transactions[購入年],G$1)</f>
        <v>0</v>
      </c>
    </row>
    <row r="220" spans="1:7">
      <c r="A220" s="2" t="s">
        <v>723</v>
      </c>
      <c r="B220">
        <f>_xlfn.MINIFS(transactions[購入年],transactions[顧客ID],A220)</f>
        <v>2020</v>
      </c>
      <c r="C220">
        <f>COUNTIFS(transactions[顧客ID],$A220,transactions[購入年],C$1)</f>
        <v>0</v>
      </c>
      <c r="D220">
        <f>COUNTIFS(transactions[顧客ID],$A220,transactions[購入年],D$1)</f>
        <v>0</v>
      </c>
      <c r="E220">
        <f>COUNTIFS(transactions[顧客ID],$A220,transactions[購入年],E$1)</f>
        <v>2</v>
      </c>
      <c r="F220">
        <f>COUNTIFS(transactions[顧客ID],$A220,transactions[購入年],F$1)</f>
        <v>0</v>
      </c>
      <c r="G220">
        <f>COUNTIFS(transactions[顧客ID],$A220,transactions[購入年],G$1)</f>
        <v>0</v>
      </c>
    </row>
    <row r="221" spans="1:7">
      <c r="A221" s="2" t="s">
        <v>721</v>
      </c>
      <c r="B221">
        <f>_xlfn.MINIFS(transactions[購入年],transactions[顧客ID],A221)</f>
        <v>2020</v>
      </c>
      <c r="C221">
        <f>COUNTIFS(transactions[顧客ID],$A221,transactions[購入年],C$1)</f>
        <v>0</v>
      </c>
      <c r="D221">
        <f>COUNTIFS(transactions[顧客ID],$A221,transactions[購入年],D$1)</f>
        <v>0</v>
      </c>
      <c r="E221">
        <f>COUNTIFS(transactions[顧客ID],$A221,transactions[購入年],E$1)</f>
        <v>1</v>
      </c>
      <c r="F221">
        <f>COUNTIFS(transactions[顧客ID],$A221,transactions[購入年],F$1)</f>
        <v>0</v>
      </c>
      <c r="G221">
        <f>COUNTIFS(transactions[顧客ID],$A221,transactions[購入年],G$1)</f>
        <v>0</v>
      </c>
    </row>
    <row r="222" spans="1:7">
      <c r="A222" s="2" t="s">
        <v>722</v>
      </c>
      <c r="B222">
        <f>_xlfn.MINIFS(transactions[購入年],transactions[顧客ID],A222)</f>
        <v>2020</v>
      </c>
      <c r="C222">
        <f>COUNTIFS(transactions[顧客ID],$A222,transactions[購入年],C$1)</f>
        <v>0</v>
      </c>
      <c r="D222">
        <f>COUNTIFS(transactions[顧客ID],$A222,transactions[購入年],D$1)</f>
        <v>0</v>
      </c>
      <c r="E222">
        <f>COUNTIFS(transactions[顧客ID],$A222,transactions[購入年],E$1)</f>
        <v>1</v>
      </c>
      <c r="F222">
        <f>COUNTIFS(transactions[顧客ID],$A222,transactions[購入年],F$1)</f>
        <v>0</v>
      </c>
      <c r="G222">
        <f>COUNTIFS(transactions[顧客ID],$A222,transactions[購入年],G$1)</f>
        <v>0</v>
      </c>
    </row>
    <row r="223" spans="1:7">
      <c r="A223" s="2" t="s">
        <v>718</v>
      </c>
      <c r="B223">
        <f>_xlfn.MINIFS(transactions[購入年],transactions[顧客ID],A223)</f>
        <v>2020</v>
      </c>
      <c r="C223">
        <f>COUNTIFS(transactions[顧客ID],$A223,transactions[購入年],C$1)</f>
        <v>0</v>
      </c>
      <c r="D223">
        <f>COUNTIFS(transactions[顧客ID],$A223,transactions[購入年],D$1)</f>
        <v>0</v>
      </c>
      <c r="E223">
        <f>COUNTIFS(transactions[顧客ID],$A223,transactions[購入年],E$1)</f>
        <v>1</v>
      </c>
      <c r="F223">
        <f>COUNTIFS(transactions[顧客ID],$A223,transactions[購入年],F$1)</f>
        <v>0</v>
      </c>
      <c r="G223">
        <f>COUNTIFS(transactions[顧客ID],$A223,transactions[購入年],G$1)</f>
        <v>0</v>
      </c>
    </row>
    <row r="224" spans="1:7">
      <c r="A224" s="2" t="s">
        <v>724</v>
      </c>
      <c r="B224">
        <f>_xlfn.MINIFS(transactions[購入年],transactions[顧客ID],A224)</f>
        <v>2020</v>
      </c>
      <c r="C224">
        <f>COUNTIFS(transactions[顧客ID],$A224,transactions[購入年],C$1)</f>
        <v>0</v>
      </c>
      <c r="D224">
        <f>COUNTIFS(transactions[顧客ID],$A224,transactions[購入年],D$1)</f>
        <v>0</v>
      </c>
      <c r="E224">
        <f>COUNTIFS(transactions[顧客ID],$A224,transactions[購入年],E$1)</f>
        <v>1</v>
      </c>
      <c r="F224">
        <f>COUNTIFS(transactions[顧客ID],$A224,transactions[購入年],F$1)</f>
        <v>0</v>
      </c>
      <c r="G224">
        <f>COUNTIFS(transactions[顧客ID],$A224,transactions[購入年],G$1)</f>
        <v>0</v>
      </c>
    </row>
    <row r="225" spans="1:7">
      <c r="A225" s="2" t="s">
        <v>720</v>
      </c>
      <c r="B225">
        <f>_xlfn.MINIFS(transactions[購入年],transactions[顧客ID],A225)</f>
        <v>2020</v>
      </c>
      <c r="C225">
        <f>COUNTIFS(transactions[顧客ID],$A225,transactions[購入年],C$1)</f>
        <v>0</v>
      </c>
      <c r="D225">
        <f>COUNTIFS(transactions[顧客ID],$A225,transactions[購入年],D$1)</f>
        <v>0</v>
      </c>
      <c r="E225">
        <f>COUNTIFS(transactions[顧客ID],$A225,transactions[購入年],E$1)</f>
        <v>3</v>
      </c>
      <c r="F225">
        <f>COUNTIFS(transactions[顧客ID],$A225,transactions[購入年],F$1)</f>
        <v>0</v>
      </c>
      <c r="G225">
        <f>COUNTIFS(transactions[顧客ID],$A225,transactions[購入年],G$1)</f>
        <v>0</v>
      </c>
    </row>
    <row r="226" spans="1:7">
      <c r="A226" s="2" t="s">
        <v>725</v>
      </c>
      <c r="B226">
        <f>_xlfn.MINIFS(transactions[購入年],transactions[顧客ID],A226)</f>
        <v>2020</v>
      </c>
      <c r="C226">
        <f>COUNTIFS(transactions[顧客ID],$A226,transactions[購入年],C$1)</f>
        <v>0</v>
      </c>
      <c r="D226">
        <f>COUNTIFS(transactions[顧客ID],$A226,transactions[購入年],D$1)</f>
        <v>0</v>
      </c>
      <c r="E226">
        <f>COUNTIFS(transactions[顧客ID],$A226,transactions[購入年],E$1)</f>
        <v>4</v>
      </c>
      <c r="F226">
        <f>COUNTIFS(transactions[顧客ID],$A226,transactions[購入年],F$1)</f>
        <v>4</v>
      </c>
      <c r="G226">
        <f>COUNTIFS(transactions[顧客ID],$A226,transactions[購入年],G$1)</f>
        <v>4</v>
      </c>
    </row>
    <row r="227" spans="1:7">
      <c r="A227" s="2" t="s">
        <v>726</v>
      </c>
      <c r="B227">
        <f>_xlfn.MINIFS(transactions[購入年],transactions[顧客ID],A227)</f>
        <v>2020</v>
      </c>
      <c r="C227">
        <f>COUNTIFS(transactions[顧客ID],$A227,transactions[購入年],C$1)</f>
        <v>0</v>
      </c>
      <c r="D227">
        <f>COUNTIFS(transactions[顧客ID],$A227,transactions[購入年],D$1)</f>
        <v>0</v>
      </c>
      <c r="E227">
        <f>COUNTIFS(transactions[顧客ID],$A227,transactions[購入年],E$1)</f>
        <v>1</v>
      </c>
      <c r="F227">
        <f>COUNTIFS(transactions[顧客ID],$A227,transactions[購入年],F$1)</f>
        <v>0</v>
      </c>
      <c r="G227">
        <f>COUNTIFS(transactions[顧客ID],$A227,transactions[購入年],G$1)</f>
        <v>0</v>
      </c>
    </row>
    <row r="228" spans="1:7">
      <c r="A228" s="2" t="s">
        <v>719</v>
      </c>
      <c r="B228">
        <f>_xlfn.MINIFS(transactions[購入年],transactions[顧客ID],A228)</f>
        <v>2020</v>
      </c>
      <c r="C228">
        <f>COUNTIFS(transactions[顧客ID],$A228,transactions[購入年],C$1)</f>
        <v>0</v>
      </c>
      <c r="D228">
        <f>COUNTIFS(transactions[顧客ID],$A228,transactions[購入年],D$1)</f>
        <v>0</v>
      </c>
      <c r="E228">
        <f>COUNTIFS(transactions[顧客ID],$A228,transactions[購入年],E$1)</f>
        <v>4</v>
      </c>
      <c r="F228">
        <f>COUNTIFS(transactions[顧客ID],$A228,transactions[購入年],F$1)</f>
        <v>4</v>
      </c>
      <c r="G228">
        <f>COUNTIFS(transactions[顧客ID],$A228,transactions[購入年],G$1)</f>
        <v>2</v>
      </c>
    </row>
    <row r="229" spans="1:7">
      <c r="A229" s="2" t="s">
        <v>727</v>
      </c>
      <c r="B229">
        <f>_xlfn.MINIFS(transactions[購入年],transactions[顧客ID],A229)</f>
        <v>2020</v>
      </c>
      <c r="C229">
        <f>COUNTIFS(transactions[顧客ID],$A229,transactions[購入年],C$1)</f>
        <v>0</v>
      </c>
      <c r="D229">
        <f>COUNTIFS(transactions[顧客ID],$A229,transactions[購入年],D$1)</f>
        <v>0</v>
      </c>
      <c r="E229">
        <f>COUNTIFS(transactions[顧客ID],$A229,transactions[購入年],E$1)</f>
        <v>3</v>
      </c>
      <c r="F229">
        <f>COUNTIFS(transactions[顧客ID],$A229,transactions[購入年],F$1)</f>
        <v>4</v>
      </c>
      <c r="G229">
        <f>COUNTIFS(transactions[顧客ID],$A229,transactions[購入年],G$1)</f>
        <v>4</v>
      </c>
    </row>
    <row r="230" spans="1:7">
      <c r="A230" s="2" t="s">
        <v>733</v>
      </c>
      <c r="B230">
        <f>_xlfn.MINIFS(transactions[購入年],transactions[顧客ID],A230)</f>
        <v>2020</v>
      </c>
      <c r="C230">
        <f>COUNTIFS(transactions[顧客ID],$A230,transactions[購入年],C$1)</f>
        <v>0</v>
      </c>
      <c r="D230">
        <f>COUNTIFS(transactions[顧客ID],$A230,transactions[購入年],D$1)</f>
        <v>0</v>
      </c>
      <c r="E230">
        <f>COUNTIFS(transactions[顧客ID],$A230,transactions[購入年],E$1)</f>
        <v>1</v>
      </c>
      <c r="F230">
        <f>COUNTIFS(transactions[顧客ID],$A230,transactions[購入年],F$1)</f>
        <v>0</v>
      </c>
      <c r="G230">
        <f>COUNTIFS(transactions[顧客ID],$A230,transactions[購入年],G$1)</f>
        <v>0</v>
      </c>
    </row>
    <row r="231" spans="1:7">
      <c r="A231" s="2" t="s">
        <v>734</v>
      </c>
      <c r="B231">
        <f>_xlfn.MINIFS(transactions[購入年],transactions[顧客ID],A231)</f>
        <v>2020</v>
      </c>
      <c r="C231">
        <f>COUNTIFS(transactions[顧客ID],$A231,transactions[購入年],C$1)</f>
        <v>0</v>
      </c>
      <c r="D231">
        <f>COUNTIFS(transactions[顧客ID],$A231,transactions[購入年],D$1)</f>
        <v>0</v>
      </c>
      <c r="E231">
        <f>COUNTIFS(transactions[顧客ID],$A231,transactions[購入年],E$1)</f>
        <v>1</v>
      </c>
      <c r="F231">
        <f>COUNTIFS(transactions[顧客ID],$A231,transactions[購入年],F$1)</f>
        <v>0</v>
      </c>
      <c r="G231">
        <f>COUNTIFS(transactions[顧客ID],$A231,transactions[購入年],G$1)</f>
        <v>0</v>
      </c>
    </row>
    <row r="232" spans="1:7">
      <c r="A232" s="2" t="s">
        <v>729</v>
      </c>
      <c r="B232">
        <f>_xlfn.MINIFS(transactions[購入年],transactions[顧客ID],A232)</f>
        <v>2020</v>
      </c>
      <c r="C232">
        <f>COUNTIFS(transactions[顧客ID],$A232,transactions[購入年],C$1)</f>
        <v>0</v>
      </c>
      <c r="D232">
        <f>COUNTIFS(transactions[顧客ID],$A232,transactions[購入年],D$1)</f>
        <v>0</v>
      </c>
      <c r="E232">
        <f>COUNTIFS(transactions[顧客ID],$A232,transactions[購入年],E$1)</f>
        <v>3</v>
      </c>
      <c r="F232">
        <f>COUNTIFS(transactions[顧客ID],$A232,transactions[購入年],F$1)</f>
        <v>0</v>
      </c>
      <c r="G232">
        <f>COUNTIFS(transactions[顧客ID],$A232,transactions[購入年],G$1)</f>
        <v>0</v>
      </c>
    </row>
    <row r="233" spans="1:7">
      <c r="A233" s="2" t="s">
        <v>730</v>
      </c>
      <c r="B233">
        <f>_xlfn.MINIFS(transactions[購入年],transactions[顧客ID],A233)</f>
        <v>2020</v>
      </c>
      <c r="C233">
        <f>COUNTIFS(transactions[顧客ID],$A233,transactions[購入年],C$1)</f>
        <v>0</v>
      </c>
      <c r="D233">
        <f>COUNTIFS(transactions[顧客ID],$A233,transactions[購入年],D$1)</f>
        <v>0</v>
      </c>
      <c r="E233">
        <f>COUNTIFS(transactions[顧客ID],$A233,transactions[購入年],E$1)</f>
        <v>1</v>
      </c>
      <c r="F233">
        <f>COUNTIFS(transactions[顧客ID],$A233,transactions[購入年],F$1)</f>
        <v>0</v>
      </c>
      <c r="G233">
        <f>COUNTIFS(transactions[顧客ID],$A233,transactions[購入年],G$1)</f>
        <v>0</v>
      </c>
    </row>
    <row r="234" spans="1:7">
      <c r="A234" s="2" t="s">
        <v>732</v>
      </c>
      <c r="B234">
        <f>_xlfn.MINIFS(transactions[購入年],transactions[顧客ID],A234)</f>
        <v>2020</v>
      </c>
      <c r="C234">
        <f>COUNTIFS(transactions[顧客ID],$A234,transactions[購入年],C$1)</f>
        <v>0</v>
      </c>
      <c r="D234">
        <f>COUNTIFS(transactions[顧客ID],$A234,transactions[購入年],D$1)</f>
        <v>0</v>
      </c>
      <c r="E234">
        <f>COUNTIFS(transactions[顧客ID],$A234,transactions[購入年],E$1)</f>
        <v>1</v>
      </c>
      <c r="F234">
        <f>COUNTIFS(transactions[顧客ID],$A234,transactions[購入年],F$1)</f>
        <v>0</v>
      </c>
      <c r="G234">
        <f>COUNTIFS(transactions[顧客ID],$A234,transactions[購入年],G$1)</f>
        <v>0</v>
      </c>
    </row>
    <row r="235" spans="1:7">
      <c r="A235" s="2" t="s">
        <v>731</v>
      </c>
      <c r="B235">
        <f>_xlfn.MINIFS(transactions[購入年],transactions[顧客ID],A235)</f>
        <v>2020</v>
      </c>
      <c r="C235">
        <f>COUNTIFS(transactions[顧客ID],$A235,transactions[購入年],C$1)</f>
        <v>0</v>
      </c>
      <c r="D235">
        <f>COUNTIFS(transactions[顧客ID],$A235,transactions[購入年],D$1)</f>
        <v>0</v>
      </c>
      <c r="E235">
        <f>COUNTIFS(transactions[顧客ID],$A235,transactions[購入年],E$1)</f>
        <v>3</v>
      </c>
      <c r="F235">
        <f>COUNTIFS(transactions[顧客ID],$A235,transactions[購入年],F$1)</f>
        <v>4</v>
      </c>
      <c r="G235">
        <f>COUNTIFS(transactions[顧客ID],$A235,transactions[購入年],G$1)</f>
        <v>3</v>
      </c>
    </row>
    <row r="236" spans="1:7">
      <c r="A236" s="2" t="s">
        <v>728</v>
      </c>
      <c r="B236">
        <f>_xlfn.MINIFS(transactions[購入年],transactions[顧客ID],A236)</f>
        <v>2020</v>
      </c>
      <c r="C236">
        <f>COUNTIFS(transactions[顧客ID],$A236,transactions[購入年],C$1)</f>
        <v>0</v>
      </c>
      <c r="D236">
        <f>COUNTIFS(transactions[顧客ID],$A236,transactions[購入年],D$1)</f>
        <v>0</v>
      </c>
      <c r="E236">
        <f>COUNTIFS(transactions[顧客ID],$A236,transactions[購入年],E$1)</f>
        <v>2</v>
      </c>
      <c r="F236">
        <f>COUNTIFS(transactions[顧客ID],$A236,transactions[購入年],F$1)</f>
        <v>0</v>
      </c>
      <c r="G236">
        <f>COUNTIFS(transactions[顧客ID],$A236,transactions[購入年],G$1)</f>
        <v>0</v>
      </c>
    </row>
    <row r="237" spans="1:7">
      <c r="A237" s="2" t="s">
        <v>736</v>
      </c>
      <c r="B237">
        <f>_xlfn.MINIFS(transactions[購入年],transactions[顧客ID],A237)</f>
        <v>2020</v>
      </c>
      <c r="C237">
        <f>COUNTIFS(transactions[顧客ID],$A237,transactions[購入年],C$1)</f>
        <v>0</v>
      </c>
      <c r="D237">
        <f>COUNTIFS(transactions[顧客ID],$A237,transactions[購入年],D$1)</f>
        <v>0</v>
      </c>
      <c r="E237">
        <f>COUNTIFS(transactions[顧客ID],$A237,transactions[購入年],E$1)</f>
        <v>1</v>
      </c>
      <c r="F237">
        <f>COUNTIFS(transactions[顧客ID],$A237,transactions[購入年],F$1)</f>
        <v>0</v>
      </c>
      <c r="G237">
        <f>COUNTIFS(transactions[顧客ID],$A237,transactions[購入年],G$1)</f>
        <v>0</v>
      </c>
    </row>
    <row r="238" spans="1:7">
      <c r="A238" s="2" t="s">
        <v>737</v>
      </c>
      <c r="B238">
        <f>_xlfn.MINIFS(transactions[購入年],transactions[顧客ID],A238)</f>
        <v>2020</v>
      </c>
      <c r="C238">
        <f>COUNTIFS(transactions[顧客ID],$A238,transactions[購入年],C$1)</f>
        <v>0</v>
      </c>
      <c r="D238">
        <f>COUNTIFS(transactions[顧客ID],$A238,transactions[購入年],D$1)</f>
        <v>0</v>
      </c>
      <c r="E238">
        <f>COUNTIFS(transactions[顧客ID],$A238,transactions[購入年],E$1)</f>
        <v>2</v>
      </c>
      <c r="F238">
        <f>COUNTIFS(transactions[顧客ID],$A238,transactions[購入年],F$1)</f>
        <v>0</v>
      </c>
      <c r="G238">
        <f>COUNTIFS(transactions[顧客ID],$A238,transactions[購入年],G$1)</f>
        <v>0</v>
      </c>
    </row>
    <row r="239" spans="1:7">
      <c r="A239" s="2" t="s">
        <v>740</v>
      </c>
      <c r="B239">
        <f>_xlfn.MINIFS(transactions[購入年],transactions[顧客ID],A239)</f>
        <v>2020</v>
      </c>
      <c r="C239">
        <f>COUNTIFS(transactions[顧客ID],$A239,transactions[購入年],C$1)</f>
        <v>0</v>
      </c>
      <c r="D239">
        <f>COUNTIFS(transactions[顧客ID],$A239,transactions[購入年],D$1)</f>
        <v>0</v>
      </c>
      <c r="E239">
        <f>COUNTIFS(transactions[顧客ID],$A239,transactions[購入年],E$1)</f>
        <v>2</v>
      </c>
      <c r="F239">
        <f>COUNTIFS(transactions[顧客ID],$A239,transactions[購入年],F$1)</f>
        <v>0</v>
      </c>
      <c r="G239">
        <f>COUNTIFS(transactions[顧客ID],$A239,transactions[購入年],G$1)</f>
        <v>0</v>
      </c>
    </row>
    <row r="240" spans="1:7">
      <c r="A240" s="2" t="s">
        <v>741</v>
      </c>
      <c r="B240">
        <f>_xlfn.MINIFS(transactions[購入年],transactions[顧客ID],A240)</f>
        <v>2020</v>
      </c>
      <c r="C240">
        <f>COUNTIFS(transactions[顧客ID],$A240,transactions[購入年],C$1)</f>
        <v>0</v>
      </c>
      <c r="D240">
        <f>COUNTIFS(transactions[顧客ID],$A240,transactions[購入年],D$1)</f>
        <v>0</v>
      </c>
      <c r="E240">
        <f>COUNTIFS(transactions[顧客ID],$A240,transactions[購入年],E$1)</f>
        <v>2</v>
      </c>
      <c r="F240">
        <f>COUNTIFS(transactions[顧客ID],$A240,transactions[購入年],F$1)</f>
        <v>4</v>
      </c>
      <c r="G240">
        <f>COUNTIFS(transactions[顧客ID],$A240,transactions[購入年],G$1)</f>
        <v>1</v>
      </c>
    </row>
    <row r="241" spans="1:7">
      <c r="A241" s="2" t="s">
        <v>739</v>
      </c>
      <c r="B241">
        <f>_xlfn.MINIFS(transactions[購入年],transactions[顧客ID],A241)</f>
        <v>2020</v>
      </c>
      <c r="C241">
        <f>COUNTIFS(transactions[顧客ID],$A241,transactions[購入年],C$1)</f>
        <v>0</v>
      </c>
      <c r="D241">
        <f>COUNTIFS(transactions[顧客ID],$A241,transactions[購入年],D$1)</f>
        <v>0</v>
      </c>
      <c r="E241">
        <f>COUNTIFS(transactions[顧客ID],$A241,transactions[購入年],E$1)</f>
        <v>2</v>
      </c>
      <c r="F241">
        <f>COUNTIFS(transactions[顧客ID],$A241,transactions[購入年],F$1)</f>
        <v>0</v>
      </c>
      <c r="G241">
        <f>COUNTIFS(transactions[顧客ID],$A241,transactions[購入年],G$1)</f>
        <v>0</v>
      </c>
    </row>
    <row r="242" spans="1:7">
      <c r="A242" s="2" t="s">
        <v>735</v>
      </c>
      <c r="B242">
        <f>_xlfn.MINIFS(transactions[購入年],transactions[顧客ID],A242)</f>
        <v>2020</v>
      </c>
      <c r="C242">
        <f>COUNTIFS(transactions[顧客ID],$A242,transactions[購入年],C$1)</f>
        <v>0</v>
      </c>
      <c r="D242">
        <f>COUNTIFS(transactions[顧客ID],$A242,transactions[購入年],D$1)</f>
        <v>0</v>
      </c>
      <c r="E242">
        <f>COUNTIFS(transactions[顧客ID],$A242,transactions[購入年],E$1)</f>
        <v>1</v>
      </c>
      <c r="F242">
        <f>COUNTIFS(transactions[顧客ID],$A242,transactions[購入年],F$1)</f>
        <v>0</v>
      </c>
      <c r="G242">
        <f>COUNTIFS(transactions[顧客ID],$A242,transactions[購入年],G$1)</f>
        <v>0</v>
      </c>
    </row>
    <row r="243" spans="1:7">
      <c r="A243" s="2" t="s">
        <v>742</v>
      </c>
      <c r="B243">
        <f>_xlfn.MINIFS(transactions[購入年],transactions[顧客ID],A243)</f>
        <v>2020</v>
      </c>
      <c r="C243">
        <f>COUNTIFS(transactions[顧客ID],$A243,transactions[購入年],C$1)</f>
        <v>0</v>
      </c>
      <c r="D243">
        <f>COUNTIFS(transactions[顧客ID],$A243,transactions[購入年],D$1)</f>
        <v>0</v>
      </c>
      <c r="E243">
        <f>COUNTIFS(transactions[顧客ID],$A243,transactions[購入年],E$1)</f>
        <v>2</v>
      </c>
      <c r="F243">
        <f>COUNTIFS(transactions[顧客ID],$A243,transactions[購入年],F$1)</f>
        <v>0</v>
      </c>
      <c r="G243">
        <f>COUNTIFS(transactions[顧客ID],$A243,transactions[購入年],G$1)</f>
        <v>0</v>
      </c>
    </row>
    <row r="244" spans="1:7">
      <c r="A244" s="2" t="s">
        <v>743</v>
      </c>
      <c r="B244">
        <f>_xlfn.MINIFS(transactions[購入年],transactions[顧客ID],A244)</f>
        <v>2020</v>
      </c>
      <c r="C244">
        <f>COUNTIFS(transactions[顧客ID],$A244,transactions[購入年],C$1)</f>
        <v>0</v>
      </c>
      <c r="D244">
        <f>COUNTIFS(transactions[顧客ID],$A244,transactions[購入年],D$1)</f>
        <v>0</v>
      </c>
      <c r="E244">
        <f>COUNTIFS(transactions[顧客ID],$A244,transactions[購入年],E$1)</f>
        <v>1</v>
      </c>
      <c r="F244">
        <f>COUNTIFS(transactions[顧客ID],$A244,transactions[購入年],F$1)</f>
        <v>0</v>
      </c>
      <c r="G244">
        <f>COUNTIFS(transactions[顧客ID],$A244,transactions[購入年],G$1)</f>
        <v>0</v>
      </c>
    </row>
    <row r="245" spans="1:7">
      <c r="A245" s="2" t="s">
        <v>738</v>
      </c>
      <c r="B245">
        <f>_xlfn.MINIFS(transactions[購入年],transactions[顧客ID],A245)</f>
        <v>2020</v>
      </c>
      <c r="C245">
        <f>COUNTIFS(transactions[顧客ID],$A245,transactions[購入年],C$1)</f>
        <v>0</v>
      </c>
      <c r="D245">
        <f>COUNTIFS(transactions[顧客ID],$A245,transactions[購入年],D$1)</f>
        <v>0</v>
      </c>
      <c r="E245">
        <f>COUNTIFS(transactions[顧客ID],$A245,transactions[購入年],E$1)</f>
        <v>3</v>
      </c>
      <c r="F245">
        <f>COUNTIFS(transactions[顧客ID],$A245,transactions[購入年],F$1)</f>
        <v>4</v>
      </c>
      <c r="G245">
        <f>COUNTIFS(transactions[顧客ID],$A245,transactions[購入年],G$1)</f>
        <v>4</v>
      </c>
    </row>
    <row r="246" spans="1:7">
      <c r="A246" s="2" t="s">
        <v>747</v>
      </c>
      <c r="B246">
        <f>_xlfn.MINIFS(transactions[購入年],transactions[顧客ID],A246)</f>
        <v>2020</v>
      </c>
      <c r="C246">
        <f>COUNTIFS(transactions[顧客ID],$A246,transactions[購入年],C$1)</f>
        <v>0</v>
      </c>
      <c r="D246">
        <f>COUNTIFS(transactions[顧客ID],$A246,transactions[購入年],D$1)</f>
        <v>0</v>
      </c>
      <c r="E246">
        <f>COUNTIFS(transactions[顧客ID],$A246,transactions[購入年],E$1)</f>
        <v>3</v>
      </c>
      <c r="F246">
        <f>COUNTIFS(transactions[顧客ID],$A246,transactions[購入年],F$1)</f>
        <v>1</v>
      </c>
      <c r="G246">
        <f>COUNTIFS(transactions[顧客ID],$A246,transactions[購入年],G$1)</f>
        <v>0</v>
      </c>
    </row>
    <row r="247" spans="1:7">
      <c r="A247" s="2" t="s">
        <v>751</v>
      </c>
      <c r="B247">
        <f>_xlfn.MINIFS(transactions[購入年],transactions[顧客ID],A247)</f>
        <v>2020</v>
      </c>
      <c r="C247">
        <f>COUNTIFS(transactions[顧客ID],$A247,transactions[購入年],C$1)</f>
        <v>0</v>
      </c>
      <c r="D247">
        <f>COUNTIFS(transactions[顧客ID],$A247,transactions[購入年],D$1)</f>
        <v>0</v>
      </c>
      <c r="E247">
        <f>COUNTIFS(transactions[顧客ID],$A247,transactions[購入年],E$1)</f>
        <v>1</v>
      </c>
      <c r="F247">
        <f>COUNTIFS(transactions[顧客ID],$A247,transactions[購入年],F$1)</f>
        <v>0</v>
      </c>
      <c r="G247">
        <f>COUNTIFS(transactions[顧客ID],$A247,transactions[購入年],G$1)</f>
        <v>0</v>
      </c>
    </row>
    <row r="248" spans="1:7">
      <c r="A248" s="2" t="s">
        <v>750</v>
      </c>
      <c r="B248">
        <f>_xlfn.MINIFS(transactions[購入年],transactions[顧客ID],A248)</f>
        <v>2020</v>
      </c>
      <c r="C248">
        <f>COUNTIFS(transactions[顧客ID],$A248,transactions[購入年],C$1)</f>
        <v>0</v>
      </c>
      <c r="D248">
        <f>COUNTIFS(transactions[顧客ID],$A248,transactions[購入年],D$1)</f>
        <v>0</v>
      </c>
      <c r="E248">
        <f>COUNTIFS(transactions[顧客ID],$A248,transactions[購入年],E$1)</f>
        <v>2</v>
      </c>
      <c r="F248">
        <f>COUNTIFS(transactions[顧客ID],$A248,transactions[購入年],F$1)</f>
        <v>0</v>
      </c>
      <c r="G248">
        <f>COUNTIFS(transactions[顧客ID],$A248,transactions[購入年],G$1)</f>
        <v>0</v>
      </c>
    </row>
    <row r="249" spans="1:7">
      <c r="A249" s="2" t="s">
        <v>749</v>
      </c>
      <c r="B249">
        <f>_xlfn.MINIFS(transactions[購入年],transactions[顧客ID],A249)</f>
        <v>2020</v>
      </c>
      <c r="C249">
        <f>COUNTIFS(transactions[顧客ID],$A249,transactions[購入年],C$1)</f>
        <v>0</v>
      </c>
      <c r="D249">
        <f>COUNTIFS(transactions[顧客ID],$A249,transactions[購入年],D$1)</f>
        <v>0</v>
      </c>
      <c r="E249">
        <f>COUNTIFS(transactions[顧客ID],$A249,transactions[購入年],E$1)</f>
        <v>1</v>
      </c>
      <c r="F249">
        <f>COUNTIFS(transactions[顧客ID],$A249,transactions[購入年],F$1)</f>
        <v>0</v>
      </c>
      <c r="G249">
        <f>COUNTIFS(transactions[顧客ID],$A249,transactions[購入年],G$1)</f>
        <v>0</v>
      </c>
    </row>
    <row r="250" spans="1:7">
      <c r="A250" s="2" t="s">
        <v>746</v>
      </c>
      <c r="B250">
        <f>_xlfn.MINIFS(transactions[購入年],transactions[顧客ID],A250)</f>
        <v>2020</v>
      </c>
      <c r="C250">
        <f>COUNTIFS(transactions[顧客ID],$A250,transactions[購入年],C$1)</f>
        <v>0</v>
      </c>
      <c r="D250">
        <f>COUNTIFS(transactions[顧客ID],$A250,transactions[購入年],D$1)</f>
        <v>0</v>
      </c>
      <c r="E250">
        <f>COUNTIFS(transactions[顧客ID],$A250,transactions[購入年],E$1)</f>
        <v>3</v>
      </c>
      <c r="F250">
        <f>COUNTIFS(transactions[顧客ID],$A250,transactions[購入年],F$1)</f>
        <v>4</v>
      </c>
      <c r="G250">
        <f>COUNTIFS(transactions[顧客ID],$A250,transactions[購入年],G$1)</f>
        <v>1</v>
      </c>
    </row>
    <row r="251" spans="1:7">
      <c r="A251" s="2" t="s">
        <v>744</v>
      </c>
      <c r="B251">
        <f>_xlfn.MINIFS(transactions[購入年],transactions[顧客ID],A251)</f>
        <v>2020</v>
      </c>
      <c r="C251">
        <f>COUNTIFS(transactions[顧客ID],$A251,transactions[購入年],C$1)</f>
        <v>0</v>
      </c>
      <c r="D251">
        <f>COUNTIFS(transactions[顧客ID],$A251,transactions[購入年],D$1)</f>
        <v>0</v>
      </c>
      <c r="E251">
        <f>COUNTIFS(transactions[顧客ID],$A251,transactions[購入年],E$1)</f>
        <v>1</v>
      </c>
      <c r="F251">
        <f>COUNTIFS(transactions[顧客ID],$A251,transactions[購入年],F$1)</f>
        <v>0</v>
      </c>
      <c r="G251">
        <f>COUNTIFS(transactions[顧客ID],$A251,transactions[購入年],G$1)</f>
        <v>0</v>
      </c>
    </row>
    <row r="252" spans="1:7">
      <c r="A252" s="2" t="s">
        <v>745</v>
      </c>
      <c r="B252">
        <f>_xlfn.MINIFS(transactions[購入年],transactions[顧客ID],A252)</f>
        <v>2020</v>
      </c>
      <c r="C252">
        <f>COUNTIFS(transactions[顧客ID],$A252,transactions[購入年],C$1)</f>
        <v>0</v>
      </c>
      <c r="D252">
        <f>COUNTIFS(transactions[顧客ID],$A252,transactions[購入年],D$1)</f>
        <v>0</v>
      </c>
      <c r="E252">
        <f>COUNTIFS(transactions[顧客ID],$A252,transactions[購入年],E$1)</f>
        <v>3</v>
      </c>
      <c r="F252">
        <f>COUNTIFS(transactions[顧客ID],$A252,transactions[購入年],F$1)</f>
        <v>4</v>
      </c>
      <c r="G252">
        <f>COUNTIFS(transactions[顧客ID],$A252,transactions[購入年],G$1)</f>
        <v>1</v>
      </c>
    </row>
    <row r="253" spans="1:7">
      <c r="A253" s="2" t="s">
        <v>748</v>
      </c>
      <c r="B253">
        <f>_xlfn.MINIFS(transactions[購入年],transactions[顧客ID],A253)</f>
        <v>2020</v>
      </c>
      <c r="C253">
        <f>COUNTIFS(transactions[顧客ID],$A253,transactions[購入年],C$1)</f>
        <v>0</v>
      </c>
      <c r="D253">
        <f>COUNTIFS(transactions[顧客ID],$A253,transactions[購入年],D$1)</f>
        <v>0</v>
      </c>
      <c r="E253">
        <f>COUNTIFS(transactions[顧客ID],$A253,transactions[購入年],E$1)</f>
        <v>1</v>
      </c>
      <c r="F253">
        <f>COUNTIFS(transactions[顧客ID],$A253,transactions[購入年],F$1)</f>
        <v>0</v>
      </c>
      <c r="G253">
        <f>COUNTIFS(transactions[顧客ID],$A253,transactions[購入年],G$1)</f>
        <v>0</v>
      </c>
    </row>
    <row r="254" spans="1:7">
      <c r="A254" s="2" t="s">
        <v>758</v>
      </c>
      <c r="B254">
        <f>_xlfn.MINIFS(transactions[購入年],transactions[顧客ID],A254)</f>
        <v>2020</v>
      </c>
      <c r="C254">
        <f>COUNTIFS(transactions[顧客ID],$A254,transactions[購入年],C$1)</f>
        <v>0</v>
      </c>
      <c r="D254">
        <f>COUNTIFS(transactions[顧客ID],$A254,transactions[購入年],D$1)</f>
        <v>0</v>
      </c>
      <c r="E254">
        <f>COUNTIFS(transactions[顧客ID],$A254,transactions[購入年],E$1)</f>
        <v>2</v>
      </c>
      <c r="F254">
        <f>COUNTIFS(transactions[顧客ID],$A254,transactions[購入年],F$1)</f>
        <v>4</v>
      </c>
      <c r="G254">
        <f>COUNTIFS(transactions[顧客ID],$A254,transactions[購入年],G$1)</f>
        <v>2</v>
      </c>
    </row>
    <row r="255" spans="1:7">
      <c r="A255" s="2" t="s">
        <v>752</v>
      </c>
      <c r="B255">
        <f>_xlfn.MINIFS(transactions[購入年],transactions[顧客ID],A255)</f>
        <v>2020</v>
      </c>
      <c r="C255">
        <f>COUNTIFS(transactions[顧客ID],$A255,transactions[購入年],C$1)</f>
        <v>0</v>
      </c>
      <c r="D255">
        <f>COUNTIFS(transactions[顧客ID],$A255,transactions[購入年],D$1)</f>
        <v>0</v>
      </c>
      <c r="E255">
        <f>COUNTIFS(transactions[顧客ID],$A255,transactions[購入年],E$1)</f>
        <v>1</v>
      </c>
      <c r="F255">
        <f>COUNTIFS(transactions[顧客ID],$A255,transactions[購入年],F$1)</f>
        <v>0</v>
      </c>
      <c r="G255">
        <f>COUNTIFS(transactions[顧客ID],$A255,transactions[購入年],G$1)</f>
        <v>0</v>
      </c>
    </row>
    <row r="256" spans="1:7">
      <c r="A256" s="2" t="s">
        <v>753</v>
      </c>
      <c r="B256">
        <f>_xlfn.MINIFS(transactions[購入年],transactions[顧客ID],A256)</f>
        <v>2020</v>
      </c>
      <c r="C256">
        <f>COUNTIFS(transactions[顧客ID],$A256,transactions[購入年],C$1)</f>
        <v>0</v>
      </c>
      <c r="D256">
        <f>COUNTIFS(transactions[顧客ID],$A256,transactions[購入年],D$1)</f>
        <v>0</v>
      </c>
      <c r="E256">
        <f>COUNTIFS(transactions[顧客ID],$A256,transactions[購入年],E$1)</f>
        <v>1</v>
      </c>
      <c r="F256">
        <f>COUNTIFS(transactions[顧客ID],$A256,transactions[購入年],F$1)</f>
        <v>0</v>
      </c>
      <c r="G256">
        <f>COUNTIFS(transactions[顧客ID],$A256,transactions[購入年],G$1)</f>
        <v>0</v>
      </c>
    </row>
    <row r="257" spans="1:7">
      <c r="A257" s="2" t="s">
        <v>759</v>
      </c>
      <c r="B257">
        <f>_xlfn.MINIFS(transactions[購入年],transactions[顧客ID],A257)</f>
        <v>2020</v>
      </c>
      <c r="C257">
        <f>COUNTIFS(transactions[顧客ID],$A257,transactions[購入年],C$1)</f>
        <v>0</v>
      </c>
      <c r="D257">
        <f>COUNTIFS(transactions[顧客ID],$A257,transactions[購入年],D$1)</f>
        <v>0</v>
      </c>
      <c r="E257">
        <f>COUNTIFS(transactions[顧客ID],$A257,transactions[購入年],E$1)</f>
        <v>2</v>
      </c>
      <c r="F257">
        <f>COUNTIFS(transactions[顧客ID],$A257,transactions[購入年],F$1)</f>
        <v>2</v>
      </c>
      <c r="G257">
        <f>COUNTIFS(transactions[顧客ID],$A257,transactions[購入年],G$1)</f>
        <v>0</v>
      </c>
    </row>
    <row r="258" spans="1:7">
      <c r="A258" s="2" t="s">
        <v>757</v>
      </c>
      <c r="B258">
        <f>_xlfn.MINIFS(transactions[購入年],transactions[顧客ID],A258)</f>
        <v>2020</v>
      </c>
      <c r="C258">
        <f>COUNTIFS(transactions[顧客ID],$A258,transactions[購入年],C$1)</f>
        <v>0</v>
      </c>
      <c r="D258">
        <f>COUNTIFS(transactions[顧客ID],$A258,transactions[購入年],D$1)</f>
        <v>0</v>
      </c>
      <c r="E258">
        <f>COUNTIFS(transactions[顧客ID],$A258,transactions[購入年],E$1)</f>
        <v>1</v>
      </c>
      <c r="F258">
        <f>COUNTIFS(transactions[顧客ID],$A258,transactions[購入年],F$1)</f>
        <v>0</v>
      </c>
      <c r="G258">
        <f>COUNTIFS(transactions[顧客ID],$A258,transactions[購入年],G$1)</f>
        <v>0</v>
      </c>
    </row>
    <row r="259" spans="1:7">
      <c r="A259" s="2" t="s">
        <v>755</v>
      </c>
      <c r="B259">
        <f>_xlfn.MINIFS(transactions[購入年],transactions[顧客ID],A259)</f>
        <v>2020</v>
      </c>
      <c r="C259">
        <f>COUNTIFS(transactions[顧客ID],$A259,transactions[購入年],C$1)</f>
        <v>0</v>
      </c>
      <c r="D259">
        <f>COUNTIFS(transactions[顧客ID],$A259,transactions[購入年],D$1)</f>
        <v>0</v>
      </c>
      <c r="E259">
        <f>COUNTIFS(transactions[顧客ID],$A259,transactions[購入年],E$1)</f>
        <v>2</v>
      </c>
      <c r="F259">
        <f>COUNTIFS(transactions[顧客ID],$A259,transactions[購入年],F$1)</f>
        <v>0</v>
      </c>
      <c r="G259">
        <f>COUNTIFS(transactions[顧客ID],$A259,transactions[購入年],G$1)</f>
        <v>0</v>
      </c>
    </row>
    <row r="260" spans="1:7">
      <c r="A260" s="2" t="s">
        <v>754</v>
      </c>
      <c r="B260">
        <f>_xlfn.MINIFS(transactions[購入年],transactions[顧客ID],A260)</f>
        <v>2020</v>
      </c>
      <c r="C260">
        <f>COUNTIFS(transactions[顧客ID],$A260,transactions[購入年],C$1)</f>
        <v>0</v>
      </c>
      <c r="D260">
        <f>COUNTIFS(transactions[顧客ID],$A260,transactions[購入年],D$1)</f>
        <v>0</v>
      </c>
      <c r="E260">
        <f>COUNTIFS(transactions[顧客ID],$A260,transactions[購入年],E$1)</f>
        <v>1</v>
      </c>
      <c r="F260">
        <f>COUNTIFS(transactions[顧客ID],$A260,transactions[購入年],F$1)</f>
        <v>0</v>
      </c>
      <c r="G260">
        <f>COUNTIFS(transactions[顧客ID],$A260,transactions[購入年],G$1)</f>
        <v>0</v>
      </c>
    </row>
    <row r="261" spans="1:7">
      <c r="A261" s="2" t="s">
        <v>756</v>
      </c>
      <c r="B261">
        <f>_xlfn.MINIFS(transactions[購入年],transactions[顧客ID],A261)</f>
        <v>2020</v>
      </c>
      <c r="C261">
        <f>COUNTIFS(transactions[顧客ID],$A261,transactions[購入年],C$1)</f>
        <v>0</v>
      </c>
      <c r="D261">
        <f>COUNTIFS(transactions[顧客ID],$A261,transactions[購入年],D$1)</f>
        <v>0</v>
      </c>
      <c r="E261">
        <f>COUNTIFS(transactions[顧客ID],$A261,transactions[購入年],E$1)</f>
        <v>2</v>
      </c>
      <c r="F261">
        <f>COUNTIFS(transactions[顧客ID],$A261,transactions[購入年],F$1)</f>
        <v>4</v>
      </c>
      <c r="G261">
        <f>COUNTIFS(transactions[顧客ID],$A261,transactions[購入年],G$1)</f>
        <v>4</v>
      </c>
    </row>
    <row r="262" spans="1:7">
      <c r="A262" s="2" t="s">
        <v>765</v>
      </c>
      <c r="B262">
        <f>_xlfn.MINIFS(transactions[購入年],transactions[顧客ID],A262)</f>
        <v>2020</v>
      </c>
      <c r="C262">
        <f>COUNTIFS(transactions[顧客ID],$A262,transactions[購入年],C$1)</f>
        <v>0</v>
      </c>
      <c r="D262">
        <f>COUNTIFS(transactions[顧客ID],$A262,transactions[購入年],D$1)</f>
        <v>0</v>
      </c>
      <c r="E262">
        <f>COUNTIFS(transactions[顧客ID],$A262,transactions[購入年],E$1)</f>
        <v>2</v>
      </c>
      <c r="F262">
        <f>COUNTIFS(transactions[顧客ID],$A262,transactions[購入年],F$1)</f>
        <v>0</v>
      </c>
      <c r="G262">
        <f>COUNTIFS(transactions[顧客ID],$A262,transactions[購入年],G$1)</f>
        <v>0</v>
      </c>
    </row>
    <row r="263" spans="1:7">
      <c r="A263" s="2" t="s">
        <v>760</v>
      </c>
      <c r="B263">
        <f>_xlfn.MINIFS(transactions[購入年],transactions[顧客ID],A263)</f>
        <v>2020</v>
      </c>
      <c r="C263">
        <f>COUNTIFS(transactions[顧客ID],$A263,transactions[購入年],C$1)</f>
        <v>0</v>
      </c>
      <c r="D263">
        <f>COUNTIFS(transactions[顧客ID],$A263,transactions[購入年],D$1)</f>
        <v>0</v>
      </c>
      <c r="E263">
        <f>COUNTIFS(transactions[顧客ID],$A263,transactions[購入年],E$1)</f>
        <v>2</v>
      </c>
      <c r="F263">
        <f>COUNTIFS(transactions[顧客ID],$A263,transactions[購入年],F$1)</f>
        <v>0</v>
      </c>
      <c r="G263">
        <f>COUNTIFS(transactions[顧客ID],$A263,transactions[購入年],G$1)</f>
        <v>0</v>
      </c>
    </row>
    <row r="264" spans="1:7">
      <c r="A264" s="2" t="s">
        <v>763</v>
      </c>
      <c r="B264">
        <f>_xlfn.MINIFS(transactions[購入年],transactions[顧客ID],A264)</f>
        <v>2020</v>
      </c>
      <c r="C264">
        <f>COUNTIFS(transactions[顧客ID],$A264,transactions[購入年],C$1)</f>
        <v>0</v>
      </c>
      <c r="D264">
        <f>COUNTIFS(transactions[顧客ID],$A264,transactions[購入年],D$1)</f>
        <v>0</v>
      </c>
      <c r="E264">
        <f>COUNTIFS(transactions[顧客ID],$A264,transactions[購入年],E$1)</f>
        <v>2</v>
      </c>
      <c r="F264">
        <f>COUNTIFS(transactions[顧客ID],$A264,transactions[購入年],F$1)</f>
        <v>0</v>
      </c>
      <c r="G264">
        <f>COUNTIFS(transactions[顧客ID],$A264,transactions[購入年],G$1)</f>
        <v>0</v>
      </c>
    </row>
    <row r="265" spans="1:7">
      <c r="A265" s="2" t="s">
        <v>766</v>
      </c>
      <c r="B265">
        <f>_xlfn.MINIFS(transactions[購入年],transactions[顧客ID],A265)</f>
        <v>2020</v>
      </c>
      <c r="C265">
        <f>COUNTIFS(transactions[顧客ID],$A265,transactions[購入年],C$1)</f>
        <v>0</v>
      </c>
      <c r="D265">
        <f>COUNTIFS(transactions[顧客ID],$A265,transactions[購入年],D$1)</f>
        <v>0</v>
      </c>
      <c r="E265">
        <f>COUNTIFS(transactions[顧客ID],$A265,transactions[購入年],E$1)</f>
        <v>1</v>
      </c>
      <c r="F265">
        <f>COUNTIFS(transactions[顧客ID],$A265,transactions[購入年],F$1)</f>
        <v>4</v>
      </c>
      <c r="G265">
        <f>COUNTIFS(transactions[顧客ID],$A265,transactions[購入年],G$1)</f>
        <v>4</v>
      </c>
    </row>
    <row r="266" spans="1:7">
      <c r="A266" s="2" t="s">
        <v>764</v>
      </c>
      <c r="B266">
        <f>_xlfn.MINIFS(transactions[購入年],transactions[顧客ID],A266)</f>
        <v>2020</v>
      </c>
      <c r="C266">
        <f>COUNTIFS(transactions[顧客ID],$A266,transactions[購入年],C$1)</f>
        <v>0</v>
      </c>
      <c r="D266">
        <f>COUNTIFS(transactions[顧客ID],$A266,transactions[購入年],D$1)</f>
        <v>0</v>
      </c>
      <c r="E266">
        <f>COUNTIFS(transactions[顧客ID],$A266,transactions[購入年],E$1)</f>
        <v>2</v>
      </c>
      <c r="F266">
        <f>COUNTIFS(transactions[顧客ID],$A266,transactions[購入年],F$1)</f>
        <v>2</v>
      </c>
      <c r="G266">
        <f>COUNTIFS(transactions[顧客ID],$A266,transactions[購入年],G$1)</f>
        <v>0</v>
      </c>
    </row>
    <row r="267" spans="1:7">
      <c r="A267" s="2" t="s">
        <v>767</v>
      </c>
      <c r="B267">
        <f>_xlfn.MINIFS(transactions[購入年],transactions[顧客ID],A267)</f>
        <v>2020</v>
      </c>
      <c r="C267">
        <f>COUNTIFS(transactions[顧客ID],$A267,transactions[購入年],C$1)</f>
        <v>0</v>
      </c>
      <c r="D267">
        <f>COUNTIFS(transactions[顧客ID],$A267,transactions[購入年],D$1)</f>
        <v>0</v>
      </c>
      <c r="E267">
        <f>COUNTIFS(transactions[顧客ID],$A267,transactions[購入年],E$1)</f>
        <v>2</v>
      </c>
      <c r="F267">
        <f>COUNTIFS(transactions[顧客ID],$A267,transactions[購入年],F$1)</f>
        <v>4</v>
      </c>
      <c r="G267">
        <f>COUNTIFS(transactions[顧客ID],$A267,transactions[購入年],G$1)</f>
        <v>4</v>
      </c>
    </row>
    <row r="268" spans="1:7">
      <c r="A268" s="2" t="s">
        <v>761</v>
      </c>
      <c r="B268">
        <f>_xlfn.MINIFS(transactions[購入年],transactions[顧客ID],A268)</f>
        <v>2020</v>
      </c>
      <c r="C268">
        <f>COUNTIFS(transactions[顧客ID],$A268,transactions[購入年],C$1)</f>
        <v>0</v>
      </c>
      <c r="D268">
        <f>COUNTIFS(transactions[顧客ID],$A268,transactions[購入年],D$1)</f>
        <v>0</v>
      </c>
      <c r="E268">
        <f>COUNTIFS(transactions[顧客ID],$A268,transactions[購入年],E$1)</f>
        <v>1</v>
      </c>
      <c r="F268">
        <f>COUNTIFS(transactions[顧客ID],$A268,transactions[購入年],F$1)</f>
        <v>0</v>
      </c>
      <c r="G268">
        <f>COUNTIFS(transactions[顧客ID],$A268,transactions[購入年],G$1)</f>
        <v>0</v>
      </c>
    </row>
    <row r="269" spans="1:7">
      <c r="A269" s="2" t="s">
        <v>762</v>
      </c>
      <c r="B269">
        <f>_xlfn.MINIFS(transactions[購入年],transactions[顧客ID],A269)</f>
        <v>2020</v>
      </c>
      <c r="C269">
        <f>COUNTIFS(transactions[顧客ID],$A269,transactions[購入年],C$1)</f>
        <v>0</v>
      </c>
      <c r="D269">
        <f>COUNTIFS(transactions[顧客ID],$A269,transactions[購入年],D$1)</f>
        <v>0</v>
      </c>
      <c r="E269">
        <f>COUNTIFS(transactions[顧客ID],$A269,transactions[購入年],E$1)</f>
        <v>1</v>
      </c>
      <c r="F269">
        <f>COUNTIFS(transactions[顧客ID],$A269,transactions[購入年],F$1)</f>
        <v>0</v>
      </c>
      <c r="G269">
        <f>COUNTIFS(transactions[顧客ID],$A269,transactions[購入年],G$1)</f>
        <v>0</v>
      </c>
    </row>
    <row r="270" spans="1:7">
      <c r="A270" s="2" t="s">
        <v>768</v>
      </c>
      <c r="B270">
        <f>_xlfn.MINIFS(transactions[購入年],transactions[顧客ID],A270)</f>
        <v>2020</v>
      </c>
      <c r="C270">
        <f>COUNTIFS(transactions[顧客ID],$A270,transactions[購入年],C$1)</f>
        <v>0</v>
      </c>
      <c r="D270">
        <f>COUNTIFS(transactions[顧客ID],$A270,transactions[購入年],D$1)</f>
        <v>0</v>
      </c>
      <c r="E270">
        <f>COUNTIFS(transactions[顧客ID],$A270,transactions[購入年],E$1)</f>
        <v>2</v>
      </c>
      <c r="F270">
        <f>COUNTIFS(transactions[顧客ID],$A270,transactions[購入年],F$1)</f>
        <v>2</v>
      </c>
      <c r="G270">
        <f>COUNTIFS(transactions[顧客ID],$A270,transactions[購入年],G$1)</f>
        <v>0</v>
      </c>
    </row>
    <row r="271" spans="1:7">
      <c r="A271" s="2" t="s">
        <v>772</v>
      </c>
      <c r="B271">
        <f>_xlfn.MINIFS(transactions[購入年],transactions[顧客ID],A271)</f>
        <v>2020</v>
      </c>
      <c r="C271">
        <f>COUNTIFS(transactions[顧客ID],$A271,transactions[購入年],C$1)</f>
        <v>0</v>
      </c>
      <c r="D271">
        <f>COUNTIFS(transactions[顧客ID],$A271,transactions[購入年],D$1)</f>
        <v>0</v>
      </c>
      <c r="E271">
        <f>COUNTIFS(transactions[顧客ID],$A271,transactions[購入年],E$1)</f>
        <v>1</v>
      </c>
      <c r="F271">
        <f>COUNTIFS(transactions[顧客ID],$A271,transactions[購入年],F$1)</f>
        <v>0</v>
      </c>
      <c r="G271">
        <f>COUNTIFS(transactions[顧客ID],$A271,transactions[購入年],G$1)</f>
        <v>0</v>
      </c>
    </row>
    <row r="272" spans="1:7">
      <c r="A272" s="2" t="s">
        <v>771</v>
      </c>
      <c r="B272">
        <f>_xlfn.MINIFS(transactions[購入年],transactions[顧客ID],A272)</f>
        <v>2020</v>
      </c>
      <c r="C272">
        <f>COUNTIFS(transactions[顧客ID],$A272,transactions[購入年],C$1)</f>
        <v>0</v>
      </c>
      <c r="D272">
        <f>COUNTIFS(transactions[顧客ID],$A272,transactions[購入年],D$1)</f>
        <v>0</v>
      </c>
      <c r="E272">
        <f>COUNTIFS(transactions[顧客ID],$A272,transactions[購入年],E$1)</f>
        <v>2</v>
      </c>
      <c r="F272">
        <f>COUNTIFS(transactions[顧客ID],$A272,transactions[購入年],F$1)</f>
        <v>0</v>
      </c>
      <c r="G272">
        <f>COUNTIFS(transactions[顧客ID],$A272,transactions[購入年],G$1)</f>
        <v>0</v>
      </c>
    </row>
    <row r="273" spans="1:7">
      <c r="A273" s="2" t="s">
        <v>769</v>
      </c>
      <c r="B273">
        <f>_xlfn.MINIFS(transactions[購入年],transactions[顧客ID],A273)</f>
        <v>2020</v>
      </c>
      <c r="C273">
        <f>COUNTIFS(transactions[顧客ID],$A273,transactions[購入年],C$1)</f>
        <v>0</v>
      </c>
      <c r="D273">
        <f>COUNTIFS(transactions[顧客ID],$A273,transactions[購入年],D$1)</f>
        <v>0</v>
      </c>
      <c r="E273">
        <f>COUNTIFS(transactions[顧客ID],$A273,transactions[購入年],E$1)</f>
        <v>2</v>
      </c>
      <c r="F273">
        <f>COUNTIFS(transactions[顧客ID],$A273,transactions[購入年],F$1)</f>
        <v>4</v>
      </c>
      <c r="G273">
        <f>COUNTIFS(transactions[顧客ID],$A273,transactions[購入年],G$1)</f>
        <v>2</v>
      </c>
    </row>
    <row r="274" spans="1:7">
      <c r="A274" s="2" t="s">
        <v>775</v>
      </c>
      <c r="B274">
        <f>_xlfn.MINIFS(transactions[購入年],transactions[顧客ID],A274)</f>
        <v>2020</v>
      </c>
      <c r="C274">
        <f>COUNTIFS(transactions[顧客ID],$A274,transactions[購入年],C$1)</f>
        <v>0</v>
      </c>
      <c r="D274">
        <f>COUNTIFS(transactions[顧客ID],$A274,transactions[購入年],D$1)</f>
        <v>0</v>
      </c>
      <c r="E274">
        <f>COUNTIFS(transactions[顧客ID],$A274,transactions[購入年],E$1)</f>
        <v>1</v>
      </c>
      <c r="F274">
        <f>COUNTIFS(transactions[顧客ID],$A274,transactions[購入年],F$1)</f>
        <v>0</v>
      </c>
      <c r="G274">
        <f>COUNTIFS(transactions[顧客ID],$A274,transactions[購入年],G$1)</f>
        <v>0</v>
      </c>
    </row>
    <row r="275" spans="1:7">
      <c r="A275" s="2" t="s">
        <v>773</v>
      </c>
      <c r="B275">
        <f>_xlfn.MINIFS(transactions[購入年],transactions[顧客ID],A275)</f>
        <v>2020</v>
      </c>
      <c r="C275">
        <f>COUNTIFS(transactions[顧客ID],$A275,transactions[購入年],C$1)</f>
        <v>0</v>
      </c>
      <c r="D275">
        <f>COUNTIFS(transactions[顧客ID],$A275,transactions[購入年],D$1)</f>
        <v>0</v>
      </c>
      <c r="E275">
        <f>COUNTIFS(transactions[顧客ID],$A275,transactions[購入年],E$1)</f>
        <v>2</v>
      </c>
      <c r="F275">
        <f>COUNTIFS(transactions[顧客ID],$A275,transactions[購入年],F$1)</f>
        <v>1</v>
      </c>
      <c r="G275">
        <f>COUNTIFS(transactions[顧客ID],$A275,transactions[購入年],G$1)</f>
        <v>0</v>
      </c>
    </row>
    <row r="276" spans="1:7">
      <c r="A276" s="2" t="s">
        <v>774</v>
      </c>
      <c r="B276">
        <f>_xlfn.MINIFS(transactions[購入年],transactions[顧客ID],A276)</f>
        <v>2020</v>
      </c>
      <c r="C276">
        <f>COUNTIFS(transactions[顧客ID],$A276,transactions[購入年],C$1)</f>
        <v>0</v>
      </c>
      <c r="D276">
        <f>COUNTIFS(transactions[顧客ID],$A276,transactions[購入年],D$1)</f>
        <v>0</v>
      </c>
      <c r="E276">
        <f>COUNTIFS(transactions[顧客ID],$A276,transactions[購入年],E$1)</f>
        <v>1</v>
      </c>
      <c r="F276">
        <f>COUNTIFS(transactions[顧客ID],$A276,transactions[購入年],F$1)</f>
        <v>0</v>
      </c>
      <c r="G276">
        <f>COUNTIFS(transactions[顧客ID],$A276,transactions[購入年],G$1)</f>
        <v>0</v>
      </c>
    </row>
    <row r="277" spans="1:7">
      <c r="A277" s="2" t="s">
        <v>770</v>
      </c>
      <c r="B277">
        <f>_xlfn.MINIFS(transactions[購入年],transactions[顧客ID],A277)</f>
        <v>2020</v>
      </c>
      <c r="C277">
        <f>COUNTIFS(transactions[顧客ID],$A277,transactions[購入年],C$1)</f>
        <v>0</v>
      </c>
      <c r="D277">
        <f>COUNTIFS(transactions[顧客ID],$A277,transactions[購入年],D$1)</f>
        <v>0</v>
      </c>
      <c r="E277">
        <f>COUNTIFS(transactions[顧客ID],$A277,transactions[購入年],E$1)</f>
        <v>2</v>
      </c>
      <c r="F277">
        <f>COUNTIFS(transactions[顧客ID],$A277,transactions[購入年],F$1)</f>
        <v>4</v>
      </c>
      <c r="G277">
        <f>COUNTIFS(transactions[顧客ID],$A277,transactions[購入年],G$1)</f>
        <v>4</v>
      </c>
    </row>
    <row r="278" spans="1:7">
      <c r="A278" s="2" t="s">
        <v>778</v>
      </c>
      <c r="B278">
        <f>_xlfn.MINIFS(transactions[購入年],transactions[顧客ID],A278)</f>
        <v>2020</v>
      </c>
      <c r="C278">
        <f>COUNTIFS(transactions[顧客ID],$A278,transactions[購入年],C$1)</f>
        <v>0</v>
      </c>
      <c r="D278">
        <f>COUNTIFS(transactions[顧客ID],$A278,transactions[購入年],D$1)</f>
        <v>0</v>
      </c>
      <c r="E278">
        <f>COUNTIFS(transactions[顧客ID],$A278,transactions[購入年],E$1)</f>
        <v>1</v>
      </c>
      <c r="F278">
        <f>COUNTIFS(transactions[顧客ID],$A278,transactions[購入年],F$1)</f>
        <v>3</v>
      </c>
      <c r="G278">
        <f>COUNTIFS(transactions[顧客ID],$A278,transactions[購入年],G$1)</f>
        <v>0</v>
      </c>
    </row>
    <row r="279" spans="1:7">
      <c r="A279" s="2" t="s">
        <v>780</v>
      </c>
      <c r="B279">
        <f>_xlfn.MINIFS(transactions[購入年],transactions[顧客ID],A279)</f>
        <v>2020</v>
      </c>
      <c r="C279">
        <f>COUNTIFS(transactions[顧客ID],$A279,transactions[購入年],C$1)</f>
        <v>0</v>
      </c>
      <c r="D279">
        <f>COUNTIFS(transactions[顧客ID],$A279,transactions[購入年],D$1)</f>
        <v>0</v>
      </c>
      <c r="E279">
        <f>COUNTIFS(transactions[顧客ID],$A279,transactions[購入年],E$1)</f>
        <v>1</v>
      </c>
      <c r="F279">
        <f>COUNTIFS(transactions[顧客ID],$A279,transactions[購入年],F$1)</f>
        <v>0</v>
      </c>
      <c r="G279">
        <f>COUNTIFS(transactions[顧客ID],$A279,transactions[購入年],G$1)</f>
        <v>0</v>
      </c>
    </row>
    <row r="280" spans="1:7">
      <c r="A280" s="2" t="s">
        <v>779</v>
      </c>
      <c r="B280">
        <f>_xlfn.MINIFS(transactions[購入年],transactions[顧客ID],A280)</f>
        <v>2020</v>
      </c>
      <c r="C280">
        <f>COUNTIFS(transactions[顧客ID],$A280,transactions[購入年],C$1)</f>
        <v>0</v>
      </c>
      <c r="D280">
        <f>COUNTIFS(transactions[顧客ID],$A280,transactions[購入年],D$1)</f>
        <v>0</v>
      </c>
      <c r="E280">
        <f>COUNTIFS(transactions[顧客ID],$A280,transactions[購入年],E$1)</f>
        <v>1</v>
      </c>
      <c r="F280">
        <f>COUNTIFS(transactions[顧客ID],$A280,transactions[購入年],F$1)</f>
        <v>2</v>
      </c>
      <c r="G280">
        <f>COUNTIFS(transactions[顧客ID],$A280,transactions[購入年],G$1)</f>
        <v>0</v>
      </c>
    </row>
    <row r="281" spans="1:7">
      <c r="A281" s="2" t="s">
        <v>781</v>
      </c>
      <c r="B281">
        <f>_xlfn.MINIFS(transactions[購入年],transactions[顧客ID],A281)</f>
        <v>2020</v>
      </c>
      <c r="C281">
        <f>COUNTIFS(transactions[顧客ID],$A281,transactions[購入年],C$1)</f>
        <v>0</v>
      </c>
      <c r="D281">
        <f>COUNTIFS(transactions[顧客ID],$A281,transactions[購入年],D$1)</f>
        <v>0</v>
      </c>
      <c r="E281">
        <f>COUNTIFS(transactions[顧客ID],$A281,transactions[購入年],E$1)</f>
        <v>1</v>
      </c>
      <c r="F281">
        <f>COUNTIFS(transactions[顧客ID],$A281,transactions[購入年],F$1)</f>
        <v>4</v>
      </c>
      <c r="G281">
        <f>COUNTIFS(transactions[顧客ID],$A281,transactions[購入年],G$1)</f>
        <v>4</v>
      </c>
    </row>
    <row r="282" spans="1:7">
      <c r="A282" s="2" t="s">
        <v>776</v>
      </c>
      <c r="B282">
        <f>_xlfn.MINIFS(transactions[購入年],transactions[顧客ID],A282)</f>
        <v>2020</v>
      </c>
      <c r="C282">
        <f>COUNTIFS(transactions[顧客ID],$A282,transactions[購入年],C$1)</f>
        <v>0</v>
      </c>
      <c r="D282">
        <f>COUNTIFS(transactions[顧客ID],$A282,transactions[購入年],D$1)</f>
        <v>0</v>
      </c>
      <c r="E282">
        <f>COUNTIFS(transactions[顧客ID],$A282,transactions[購入年],E$1)</f>
        <v>1</v>
      </c>
      <c r="F282">
        <f>COUNTIFS(transactions[顧客ID],$A282,transactions[購入年],F$1)</f>
        <v>0</v>
      </c>
      <c r="G282">
        <f>COUNTIFS(transactions[顧客ID],$A282,transactions[購入年],G$1)</f>
        <v>0</v>
      </c>
    </row>
    <row r="283" spans="1:7">
      <c r="A283" s="2" t="s">
        <v>782</v>
      </c>
      <c r="B283">
        <f>_xlfn.MINIFS(transactions[購入年],transactions[顧客ID],A283)</f>
        <v>2020</v>
      </c>
      <c r="C283">
        <f>COUNTIFS(transactions[顧客ID],$A283,transactions[購入年],C$1)</f>
        <v>0</v>
      </c>
      <c r="D283">
        <f>COUNTIFS(transactions[顧客ID],$A283,transactions[購入年],D$1)</f>
        <v>0</v>
      </c>
      <c r="E283">
        <f>COUNTIFS(transactions[顧客ID],$A283,transactions[購入年],E$1)</f>
        <v>1</v>
      </c>
      <c r="F283">
        <f>COUNTIFS(transactions[顧客ID],$A283,transactions[購入年],F$1)</f>
        <v>3</v>
      </c>
      <c r="G283">
        <f>COUNTIFS(transactions[顧客ID],$A283,transactions[購入年],G$1)</f>
        <v>0</v>
      </c>
    </row>
    <row r="284" spans="1:7">
      <c r="A284" s="2" t="s">
        <v>777</v>
      </c>
      <c r="B284">
        <f>_xlfn.MINIFS(transactions[購入年],transactions[顧客ID],A284)</f>
        <v>2020</v>
      </c>
      <c r="C284">
        <f>COUNTIFS(transactions[顧客ID],$A284,transactions[購入年],C$1)</f>
        <v>0</v>
      </c>
      <c r="D284">
        <f>COUNTIFS(transactions[顧客ID],$A284,transactions[購入年],D$1)</f>
        <v>0</v>
      </c>
      <c r="E284">
        <f>COUNTIFS(transactions[顧客ID],$A284,transactions[購入年],E$1)</f>
        <v>1</v>
      </c>
      <c r="F284">
        <f>COUNTIFS(transactions[顧客ID],$A284,transactions[購入年],F$1)</f>
        <v>0</v>
      </c>
      <c r="G284">
        <f>COUNTIFS(transactions[顧客ID],$A284,transactions[購入年],G$1)</f>
        <v>0</v>
      </c>
    </row>
    <row r="285" spans="1:7">
      <c r="A285" s="2" t="s">
        <v>783</v>
      </c>
      <c r="B285">
        <f>_xlfn.MINIFS(transactions[購入年],transactions[顧客ID],A285)</f>
        <v>2020</v>
      </c>
      <c r="C285">
        <f>COUNTIFS(transactions[顧客ID],$A285,transactions[購入年],C$1)</f>
        <v>0</v>
      </c>
      <c r="D285">
        <f>COUNTIFS(transactions[顧客ID],$A285,transactions[購入年],D$1)</f>
        <v>0</v>
      </c>
      <c r="E285">
        <f>COUNTIFS(transactions[顧客ID],$A285,transactions[購入年],E$1)</f>
        <v>1</v>
      </c>
      <c r="F285">
        <f>COUNTIFS(transactions[顧客ID],$A285,transactions[購入年],F$1)</f>
        <v>4</v>
      </c>
      <c r="G285">
        <f>COUNTIFS(transactions[顧客ID],$A285,transactions[購入年],G$1)</f>
        <v>4</v>
      </c>
    </row>
    <row r="286" spans="1:7">
      <c r="A286" s="2" t="s">
        <v>791</v>
      </c>
      <c r="B286">
        <f>_xlfn.MINIFS(transactions[購入年],transactions[顧客ID],A286)</f>
        <v>2020</v>
      </c>
      <c r="C286">
        <f>COUNTIFS(transactions[顧客ID],$A286,transactions[購入年],C$1)</f>
        <v>0</v>
      </c>
      <c r="D286">
        <f>COUNTIFS(transactions[顧客ID],$A286,transactions[購入年],D$1)</f>
        <v>0</v>
      </c>
      <c r="E286">
        <f>COUNTIFS(transactions[顧客ID],$A286,transactions[購入年],E$1)</f>
        <v>1</v>
      </c>
      <c r="F286">
        <f>COUNTIFS(transactions[顧客ID],$A286,transactions[購入年],F$1)</f>
        <v>3</v>
      </c>
      <c r="G286">
        <f>COUNTIFS(transactions[顧客ID],$A286,transactions[購入年],G$1)</f>
        <v>0</v>
      </c>
    </row>
    <row r="287" spans="1:7">
      <c r="A287" s="2" t="s">
        <v>785</v>
      </c>
      <c r="B287">
        <f>_xlfn.MINIFS(transactions[購入年],transactions[顧客ID],A287)</f>
        <v>2020</v>
      </c>
      <c r="C287">
        <f>COUNTIFS(transactions[顧客ID],$A287,transactions[購入年],C$1)</f>
        <v>0</v>
      </c>
      <c r="D287">
        <f>COUNTIFS(transactions[顧客ID],$A287,transactions[購入年],D$1)</f>
        <v>0</v>
      </c>
      <c r="E287">
        <f>COUNTIFS(transactions[顧客ID],$A287,transactions[購入年],E$1)</f>
        <v>1</v>
      </c>
      <c r="F287">
        <f>COUNTIFS(transactions[顧客ID],$A287,transactions[購入年],F$1)</f>
        <v>4</v>
      </c>
      <c r="G287">
        <f>COUNTIFS(transactions[顧客ID],$A287,transactions[購入年],G$1)</f>
        <v>4</v>
      </c>
    </row>
    <row r="288" spans="1:7">
      <c r="A288" s="2" t="s">
        <v>786</v>
      </c>
      <c r="B288">
        <f>_xlfn.MINIFS(transactions[購入年],transactions[顧客ID],A288)</f>
        <v>2020</v>
      </c>
      <c r="C288">
        <f>COUNTIFS(transactions[顧客ID],$A288,transactions[購入年],C$1)</f>
        <v>0</v>
      </c>
      <c r="D288">
        <f>COUNTIFS(transactions[顧客ID],$A288,transactions[購入年],D$1)</f>
        <v>0</v>
      </c>
      <c r="E288">
        <f>COUNTIFS(transactions[顧客ID],$A288,transactions[購入年],E$1)</f>
        <v>1</v>
      </c>
      <c r="F288">
        <f>COUNTIFS(transactions[顧客ID],$A288,transactions[購入年],F$1)</f>
        <v>0</v>
      </c>
      <c r="G288">
        <f>COUNTIFS(transactions[顧客ID],$A288,transactions[購入年],G$1)</f>
        <v>0</v>
      </c>
    </row>
    <row r="289" spans="1:7">
      <c r="A289" s="2" t="s">
        <v>790</v>
      </c>
      <c r="B289">
        <f>_xlfn.MINIFS(transactions[購入年],transactions[顧客ID],A289)</f>
        <v>2020</v>
      </c>
      <c r="C289">
        <f>COUNTIFS(transactions[顧客ID],$A289,transactions[購入年],C$1)</f>
        <v>0</v>
      </c>
      <c r="D289">
        <f>COUNTIFS(transactions[顧客ID],$A289,transactions[購入年],D$1)</f>
        <v>0</v>
      </c>
      <c r="E289">
        <f>COUNTIFS(transactions[顧客ID],$A289,transactions[購入年],E$1)</f>
        <v>1</v>
      </c>
      <c r="F289">
        <f>COUNTIFS(transactions[顧客ID],$A289,transactions[購入年],F$1)</f>
        <v>1</v>
      </c>
      <c r="G289">
        <f>COUNTIFS(transactions[顧客ID],$A289,transactions[購入年],G$1)</f>
        <v>0</v>
      </c>
    </row>
    <row r="290" spans="1:7">
      <c r="A290" s="2" t="s">
        <v>787</v>
      </c>
      <c r="B290">
        <f>_xlfn.MINIFS(transactions[購入年],transactions[顧客ID],A290)</f>
        <v>2020</v>
      </c>
      <c r="C290">
        <f>COUNTIFS(transactions[顧客ID],$A290,transactions[購入年],C$1)</f>
        <v>0</v>
      </c>
      <c r="D290">
        <f>COUNTIFS(transactions[顧客ID],$A290,transactions[購入年],D$1)</f>
        <v>0</v>
      </c>
      <c r="E290">
        <f>COUNTIFS(transactions[顧客ID],$A290,transactions[購入年],E$1)</f>
        <v>1</v>
      </c>
      <c r="F290">
        <f>COUNTIFS(transactions[顧客ID],$A290,transactions[購入年],F$1)</f>
        <v>3</v>
      </c>
      <c r="G290">
        <f>COUNTIFS(transactions[顧客ID],$A290,transactions[購入年],G$1)</f>
        <v>0</v>
      </c>
    </row>
    <row r="291" spans="1:7">
      <c r="A291" s="2" t="s">
        <v>788</v>
      </c>
      <c r="B291">
        <f>_xlfn.MINIFS(transactions[購入年],transactions[顧客ID],A291)</f>
        <v>2020</v>
      </c>
      <c r="C291">
        <f>COUNTIFS(transactions[顧客ID],$A291,transactions[購入年],C$1)</f>
        <v>0</v>
      </c>
      <c r="D291">
        <f>COUNTIFS(transactions[顧客ID],$A291,transactions[購入年],D$1)</f>
        <v>0</v>
      </c>
      <c r="E291">
        <f>COUNTIFS(transactions[顧客ID],$A291,transactions[購入年],E$1)</f>
        <v>1</v>
      </c>
      <c r="F291">
        <f>COUNTIFS(transactions[顧客ID],$A291,transactions[購入年],F$1)</f>
        <v>2</v>
      </c>
      <c r="G291">
        <f>COUNTIFS(transactions[顧客ID],$A291,transactions[購入年],G$1)</f>
        <v>0</v>
      </c>
    </row>
    <row r="292" spans="1:7">
      <c r="A292" s="2" t="s">
        <v>784</v>
      </c>
      <c r="B292">
        <f>_xlfn.MINIFS(transactions[購入年],transactions[顧客ID],A292)</f>
        <v>2020</v>
      </c>
      <c r="C292">
        <f>COUNTIFS(transactions[顧客ID],$A292,transactions[購入年],C$1)</f>
        <v>0</v>
      </c>
      <c r="D292">
        <f>COUNTIFS(transactions[顧客ID],$A292,transactions[購入年],D$1)</f>
        <v>0</v>
      </c>
      <c r="E292">
        <f>COUNTIFS(transactions[顧客ID],$A292,transactions[購入年],E$1)</f>
        <v>1</v>
      </c>
      <c r="F292">
        <f>COUNTIFS(transactions[顧客ID],$A292,transactions[購入年],F$1)</f>
        <v>0</v>
      </c>
      <c r="G292">
        <f>COUNTIFS(transactions[顧客ID],$A292,transactions[購入年],G$1)</f>
        <v>0</v>
      </c>
    </row>
    <row r="293" spans="1:7">
      <c r="A293" s="2" t="s">
        <v>789</v>
      </c>
      <c r="B293">
        <f>_xlfn.MINIFS(transactions[購入年],transactions[顧客ID],A293)</f>
        <v>2020</v>
      </c>
      <c r="C293">
        <f>COUNTIFS(transactions[顧客ID],$A293,transactions[購入年],C$1)</f>
        <v>0</v>
      </c>
      <c r="D293">
        <f>COUNTIFS(transactions[顧客ID],$A293,transactions[購入年],D$1)</f>
        <v>0</v>
      </c>
      <c r="E293">
        <f>COUNTIFS(transactions[顧客ID],$A293,transactions[購入年],E$1)</f>
        <v>1</v>
      </c>
      <c r="F293">
        <f>COUNTIFS(transactions[顧客ID],$A293,transactions[購入年],F$1)</f>
        <v>4</v>
      </c>
      <c r="G293">
        <f>COUNTIFS(transactions[顧客ID],$A293,transactions[購入年],G$1)</f>
        <v>1</v>
      </c>
    </row>
    <row r="294" spans="1:7">
      <c r="A294" s="2" t="s">
        <v>795</v>
      </c>
      <c r="B294">
        <f>_xlfn.MINIFS(transactions[購入年],transactions[顧客ID],A294)</f>
        <v>2020</v>
      </c>
      <c r="C294">
        <f>COUNTIFS(transactions[顧客ID],$A294,transactions[購入年],C$1)</f>
        <v>0</v>
      </c>
      <c r="D294">
        <f>COUNTIFS(transactions[顧客ID],$A294,transactions[購入年],D$1)</f>
        <v>0</v>
      </c>
      <c r="E294">
        <f>COUNTIFS(transactions[顧客ID],$A294,transactions[購入年],E$1)</f>
        <v>1</v>
      </c>
      <c r="F294">
        <f>COUNTIFS(transactions[顧客ID],$A294,transactions[購入年],F$1)</f>
        <v>3</v>
      </c>
      <c r="G294">
        <f>COUNTIFS(transactions[顧客ID],$A294,transactions[購入年],G$1)</f>
        <v>0</v>
      </c>
    </row>
    <row r="295" spans="1:7">
      <c r="A295" s="2" t="s">
        <v>797</v>
      </c>
      <c r="B295">
        <f>_xlfn.MINIFS(transactions[購入年],transactions[顧客ID],A295)</f>
        <v>2020</v>
      </c>
      <c r="C295">
        <f>COUNTIFS(transactions[顧客ID],$A295,transactions[購入年],C$1)</f>
        <v>0</v>
      </c>
      <c r="D295">
        <f>COUNTIFS(transactions[顧客ID],$A295,transactions[購入年],D$1)</f>
        <v>0</v>
      </c>
      <c r="E295">
        <f>COUNTIFS(transactions[顧客ID],$A295,transactions[購入年],E$1)</f>
        <v>1</v>
      </c>
      <c r="F295">
        <f>COUNTIFS(transactions[顧客ID],$A295,transactions[購入年],F$1)</f>
        <v>1</v>
      </c>
      <c r="G295">
        <f>COUNTIFS(transactions[顧客ID],$A295,transactions[購入年],G$1)</f>
        <v>0</v>
      </c>
    </row>
    <row r="296" spans="1:7">
      <c r="A296" s="2" t="s">
        <v>793</v>
      </c>
      <c r="B296">
        <f>_xlfn.MINIFS(transactions[購入年],transactions[顧客ID],A296)</f>
        <v>2020</v>
      </c>
      <c r="C296">
        <f>COUNTIFS(transactions[顧客ID],$A296,transactions[購入年],C$1)</f>
        <v>0</v>
      </c>
      <c r="D296">
        <f>COUNTIFS(transactions[顧客ID],$A296,transactions[購入年],D$1)</f>
        <v>0</v>
      </c>
      <c r="E296">
        <f>COUNTIFS(transactions[顧客ID],$A296,transactions[購入年],E$1)</f>
        <v>1</v>
      </c>
      <c r="F296">
        <f>COUNTIFS(transactions[顧客ID],$A296,transactions[購入年],F$1)</f>
        <v>0</v>
      </c>
      <c r="G296">
        <f>COUNTIFS(transactions[顧客ID],$A296,transactions[購入年],G$1)</f>
        <v>0</v>
      </c>
    </row>
    <row r="297" spans="1:7">
      <c r="A297" s="2" t="s">
        <v>794</v>
      </c>
      <c r="B297">
        <f>_xlfn.MINIFS(transactions[購入年],transactions[顧客ID],A297)</f>
        <v>2020</v>
      </c>
      <c r="C297">
        <f>COUNTIFS(transactions[顧客ID],$A297,transactions[購入年],C$1)</f>
        <v>0</v>
      </c>
      <c r="D297">
        <f>COUNTIFS(transactions[顧客ID],$A297,transactions[購入年],D$1)</f>
        <v>0</v>
      </c>
      <c r="E297">
        <f>COUNTIFS(transactions[顧客ID],$A297,transactions[購入年],E$1)</f>
        <v>1</v>
      </c>
      <c r="F297">
        <f>COUNTIFS(transactions[顧客ID],$A297,transactions[購入年],F$1)</f>
        <v>2</v>
      </c>
      <c r="G297">
        <f>COUNTIFS(transactions[顧客ID],$A297,transactions[購入年],G$1)</f>
        <v>0</v>
      </c>
    </row>
    <row r="298" spans="1:7">
      <c r="A298" s="2" t="s">
        <v>796</v>
      </c>
      <c r="B298">
        <f>_xlfn.MINIFS(transactions[購入年],transactions[顧客ID],A298)</f>
        <v>2020</v>
      </c>
      <c r="C298">
        <f>COUNTIFS(transactions[顧客ID],$A298,transactions[購入年],C$1)</f>
        <v>0</v>
      </c>
      <c r="D298">
        <f>COUNTIFS(transactions[顧客ID],$A298,transactions[購入年],D$1)</f>
        <v>0</v>
      </c>
      <c r="E298">
        <f>COUNTIFS(transactions[顧客ID],$A298,transactions[購入年],E$1)</f>
        <v>1</v>
      </c>
      <c r="F298">
        <f>COUNTIFS(transactions[顧客ID],$A298,transactions[購入年],F$1)</f>
        <v>3</v>
      </c>
      <c r="G298">
        <f>COUNTIFS(transactions[顧客ID],$A298,transactions[購入年],G$1)</f>
        <v>0</v>
      </c>
    </row>
    <row r="299" spans="1:7">
      <c r="A299" s="2" t="s">
        <v>792</v>
      </c>
      <c r="B299">
        <f>_xlfn.MINIFS(transactions[購入年],transactions[顧客ID],A299)</f>
        <v>2020</v>
      </c>
      <c r="C299">
        <f>COUNTIFS(transactions[顧客ID],$A299,transactions[購入年],C$1)</f>
        <v>0</v>
      </c>
      <c r="D299">
        <f>COUNTIFS(transactions[顧客ID],$A299,transactions[購入年],D$1)</f>
        <v>0</v>
      </c>
      <c r="E299">
        <f>COUNTIFS(transactions[顧客ID],$A299,transactions[購入年],E$1)</f>
        <v>1</v>
      </c>
      <c r="F299">
        <f>COUNTIFS(transactions[顧客ID],$A299,transactions[購入年],F$1)</f>
        <v>0</v>
      </c>
      <c r="G299">
        <f>COUNTIFS(transactions[顧客ID],$A299,transactions[購入年],G$1)</f>
        <v>0</v>
      </c>
    </row>
    <row r="300" spans="1:7">
      <c r="A300" s="2" t="s">
        <v>799</v>
      </c>
      <c r="B300">
        <f>_xlfn.MINIFS(transactions[購入年],transactions[顧客ID],A300)</f>
        <v>2020</v>
      </c>
      <c r="C300">
        <f>COUNTIFS(transactions[顧客ID],$A300,transactions[購入年],C$1)</f>
        <v>0</v>
      </c>
      <c r="D300">
        <f>COUNTIFS(transactions[顧客ID],$A300,transactions[購入年],D$1)</f>
        <v>0</v>
      </c>
      <c r="E300">
        <f>COUNTIFS(transactions[顧客ID],$A300,transactions[購入年],E$1)</f>
        <v>1</v>
      </c>
      <c r="F300">
        <f>COUNTIFS(transactions[顧客ID],$A300,transactions[購入年],F$1)</f>
        <v>4</v>
      </c>
      <c r="G300">
        <f>COUNTIFS(transactions[顧客ID],$A300,transactions[購入年],G$1)</f>
        <v>4</v>
      </c>
    </row>
    <row r="301" spans="1:7">
      <c r="A301" s="2" t="s">
        <v>798</v>
      </c>
      <c r="B301">
        <f>_xlfn.MINIFS(transactions[購入年],transactions[顧客ID],A301)</f>
        <v>2020</v>
      </c>
      <c r="C301">
        <f>COUNTIFS(transactions[顧客ID],$A301,transactions[購入年],C$1)</f>
        <v>0</v>
      </c>
      <c r="D301">
        <f>COUNTIFS(transactions[顧客ID],$A301,transactions[購入年],D$1)</f>
        <v>0</v>
      </c>
      <c r="E301">
        <f>COUNTIFS(transactions[顧客ID],$A301,transactions[購入年],E$1)</f>
        <v>1</v>
      </c>
      <c r="F301">
        <f>COUNTIFS(transactions[顧客ID],$A301,transactions[購入年],F$1)</f>
        <v>4</v>
      </c>
      <c r="G301">
        <f>COUNTIFS(transactions[顧客ID],$A301,transactions[購入年],G$1)</f>
        <v>4</v>
      </c>
    </row>
    <row r="302" spans="1:7">
      <c r="A302" s="2" t="s">
        <v>808</v>
      </c>
      <c r="B302">
        <f>_xlfn.MINIFS(transactions[購入年],transactions[顧客ID],A302)</f>
        <v>2021</v>
      </c>
      <c r="C302">
        <f>COUNTIFS(transactions[顧客ID],$A302,transactions[購入年],C$1)</f>
        <v>0</v>
      </c>
      <c r="D302">
        <f>COUNTIFS(transactions[顧客ID],$A302,transactions[購入年],D$1)</f>
        <v>0</v>
      </c>
      <c r="E302">
        <f>COUNTIFS(transactions[顧客ID],$A302,transactions[購入年],E$1)</f>
        <v>0</v>
      </c>
      <c r="F302">
        <f>COUNTIFS(transactions[顧客ID],$A302,transactions[購入年],F$1)</f>
        <v>4</v>
      </c>
      <c r="G302">
        <f>COUNTIFS(transactions[顧客ID],$A302,transactions[購入年],G$1)</f>
        <v>0</v>
      </c>
    </row>
    <row r="303" spans="1:7">
      <c r="A303" s="2" t="s">
        <v>803</v>
      </c>
      <c r="B303">
        <f>_xlfn.MINIFS(transactions[購入年],transactions[顧客ID],A303)</f>
        <v>2021</v>
      </c>
      <c r="C303">
        <f>COUNTIFS(transactions[顧客ID],$A303,transactions[購入年],C$1)</f>
        <v>0</v>
      </c>
      <c r="D303">
        <f>COUNTIFS(transactions[顧客ID],$A303,transactions[購入年],D$1)</f>
        <v>0</v>
      </c>
      <c r="E303">
        <f>COUNTIFS(transactions[顧客ID],$A303,transactions[購入年],E$1)</f>
        <v>0</v>
      </c>
      <c r="F303">
        <f>COUNTIFS(transactions[顧客ID],$A303,transactions[購入年],F$1)</f>
        <v>2</v>
      </c>
      <c r="G303">
        <f>COUNTIFS(transactions[顧客ID],$A303,transactions[購入年],G$1)</f>
        <v>0</v>
      </c>
    </row>
    <row r="304" spans="1:7">
      <c r="A304" s="2" t="s">
        <v>800</v>
      </c>
      <c r="B304">
        <f>_xlfn.MINIFS(transactions[購入年],transactions[顧客ID],A304)</f>
        <v>2021</v>
      </c>
      <c r="C304">
        <f>COUNTIFS(transactions[顧客ID],$A304,transactions[購入年],C$1)</f>
        <v>0</v>
      </c>
      <c r="D304">
        <f>COUNTIFS(transactions[顧客ID],$A304,transactions[購入年],D$1)</f>
        <v>0</v>
      </c>
      <c r="E304">
        <f>COUNTIFS(transactions[顧客ID],$A304,transactions[購入年],E$1)</f>
        <v>0</v>
      </c>
      <c r="F304">
        <f>COUNTIFS(transactions[顧客ID],$A304,transactions[購入年],F$1)</f>
        <v>1</v>
      </c>
      <c r="G304">
        <f>COUNTIFS(transactions[顧客ID],$A304,transactions[購入年],G$1)</f>
        <v>0</v>
      </c>
    </row>
    <row r="305" spans="1:7">
      <c r="A305" s="2" t="s">
        <v>806</v>
      </c>
      <c r="B305">
        <f>_xlfn.MINIFS(transactions[購入年],transactions[顧客ID],A305)</f>
        <v>2021</v>
      </c>
      <c r="C305">
        <f>COUNTIFS(transactions[顧客ID],$A305,transactions[購入年],C$1)</f>
        <v>0</v>
      </c>
      <c r="D305">
        <f>COUNTIFS(transactions[顧客ID],$A305,transactions[購入年],D$1)</f>
        <v>0</v>
      </c>
      <c r="E305">
        <f>COUNTIFS(transactions[顧客ID],$A305,transactions[購入年],E$1)</f>
        <v>0</v>
      </c>
      <c r="F305">
        <f>COUNTIFS(transactions[顧客ID],$A305,transactions[購入年],F$1)</f>
        <v>4</v>
      </c>
      <c r="G305">
        <f>COUNTIFS(transactions[顧客ID],$A305,transactions[購入年],G$1)</f>
        <v>4</v>
      </c>
    </row>
    <row r="306" spans="1:7">
      <c r="A306" s="2" t="s">
        <v>805</v>
      </c>
      <c r="B306">
        <f>_xlfn.MINIFS(transactions[購入年],transactions[顧客ID],A306)</f>
        <v>2021</v>
      </c>
      <c r="C306">
        <f>COUNTIFS(transactions[顧客ID],$A306,transactions[購入年],C$1)</f>
        <v>0</v>
      </c>
      <c r="D306">
        <f>COUNTIFS(transactions[顧客ID],$A306,transactions[購入年],D$1)</f>
        <v>0</v>
      </c>
      <c r="E306">
        <f>COUNTIFS(transactions[顧客ID],$A306,transactions[購入年],E$1)</f>
        <v>0</v>
      </c>
      <c r="F306">
        <f>COUNTIFS(transactions[顧客ID],$A306,transactions[購入年],F$1)</f>
        <v>2</v>
      </c>
      <c r="G306">
        <f>COUNTIFS(transactions[顧客ID],$A306,transactions[購入年],G$1)</f>
        <v>0</v>
      </c>
    </row>
    <row r="307" spans="1:7">
      <c r="A307" s="2" t="s">
        <v>802</v>
      </c>
      <c r="B307">
        <f>_xlfn.MINIFS(transactions[購入年],transactions[顧客ID],A307)</f>
        <v>2021</v>
      </c>
      <c r="C307">
        <f>COUNTIFS(transactions[顧客ID],$A307,transactions[購入年],C$1)</f>
        <v>0</v>
      </c>
      <c r="D307">
        <f>COUNTIFS(transactions[顧客ID],$A307,transactions[購入年],D$1)</f>
        <v>0</v>
      </c>
      <c r="E307">
        <f>COUNTIFS(transactions[顧客ID],$A307,transactions[購入年],E$1)</f>
        <v>0</v>
      </c>
      <c r="F307">
        <f>COUNTIFS(transactions[顧客ID],$A307,transactions[購入年],F$1)</f>
        <v>1</v>
      </c>
      <c r="G307">
        <f>COUNTIFS(transactions[顧客ID],$A307,transactions[購入年],G$1)</f>
        <v>0</v>
      </c>
    </row>
    <row r="308" spans="1:7">
      <c r="A308" s="2" t="s">
        <v>807</v>
      </c>
      <c r="B308">
        <f>_xlfn.MINIFS(transactions[購入年],transactions[顧客ID],A308)</f>
        <v>2021</v>
      </c>
      <c r="C308">
        <f>COUNTIFS(transactions[顧客ID],$A308,transactions[購入年],C$1)</f>
        <v>0</v>
      </c>
      <c r="D308">
        <f>COUNTIFS(transactions[顧客ID],$A308,transactions[購入年],D$1)</f>
        <v>0</v>
      </c>
      <c r="E308">
        <f>COUNTIFS(transactions[顧客ID],$A308,transactions[購入年],E$1)</f>
        <v>0</v>
      </c>
      <c r="F308">
        <f>COUNTIFS(transactions[顧客ID],$A308,transactions[購入年],F$1)</f>
        <v>4</v>
      </c>
      <c r="G308">
        <f>COUNTIFS(transactions[顧客ID],$A308,transactions[購入年],G$1)</f>
        <v>4</v>
      </c>
    </row>
    <row r="309" spans="1:7">
      <c r="A309" s="2" t="s">
        <v>801</v>
      </c>
      <c r="B309">
        <f>_xlfn.MINIFS(transactions[購入年],transactions[顧客ID],A309)</f>
        <v>2021</v>
      </c>
      <c r="C309">
        <f>COUNTIFS(transactions[顧客ID],$A309,transactions[購入年],C$1)</f>
        <v>0</v>
      </c>
      <c r="D309">
        <f>COUNTIFS(transactions[顧客ID],$A309,transactions[購入年],D$1)</f>
        <v>0</v>
      </c>
      <c r="E309">
        <f>COUNTIFS(transactions[顧客ID],$A309,transactions[購入年],E$1)</f>
        <v>0</v>
      </c>
      <c r="F309">
        <f>COUNTIFS(transactions[顧客ID],$A309,transactions[購入年],F$1)</f>
        <v>1</v>
      </c>
      <c r="G309">
        <f>COUNTIFS(transactions[顧客ID],$A309,transactions[購入年],G$1)</f>
        <v>0</v>
      </c>
    </row>
    <row r="310" spans="1:7">
      <c r="A310" s="2" t="s">
        <v>804</v>
      </c>
      <c r="B310">
        <f>_xlfn.MINIFS(transactions[購入年],transactions[顧客ID],A310)</f>
        <v>2021</v>
      </c>
      <c r="C310">
        <f>COUNTIFS(transactions[顧客ID],$A310,transactions[購入年],C$1)</f>
        <v>0</v>
      </c>
      <c r="D310">
        <f>COUNTIFS(transactions[顧客ID],$A310,transactions[購入年],D$1)</f>
        <v>0</v>
      </c>
      <c r="E310">
        <f>COUNTIFS(transactions[顧客ID],$A310,transactions[購入年],E$1)</f>
        <v>0</v>
      </c>
      <c r="F310">
        <f>COUNTIFS(transactions[顧客ID],$A310,transactions[購入年],F$1)</f>
        <v>1</v>
      </c>
      <c r="G310">
        <f>COUNTIFS(transactions[顧客ID],$A310,transactions[購入年],G$1)</f>
        <v>0</v>
      </c>
    </row>
    <row r="311" spans="1:7">
      <c r="A311" s="2" t="s">
        <v>816</v>
      </c>
      <c r="B311">
        <f>_xlfn.MINIFS(transactions[購入年],transactions[顧客ID],A311)</f>
        <v>2021</v>
      </c>
      <c r="C311">
        <f>COUNTIFS(transactions[顧客ID],$A311,transactions[購入年],C$1)</f>
        <v>0</v>
      </c>
      <c r="D311">
        <f>COUNTIFS(transactions[顧客ID],$A311,transactions[購入年],D$1)</f>
        <v>0</v>
      </c>
      <c r="E311">
        <f>COUNTIFS(transactions[顧客ID],$A311,transactions[購入年],E$1)</f>
        <v>0</v>
      </c>
      <c r="F311">
        <f>COUNTIFS(transactions[顧客ID],$A311,transactions[購入年],F$1)</f>
        <v>3</v>
      </c>
      <c r="G311">
        <f>COUNTIFS(transactions[顧客ID],$A311,transactions[購入年],G$1)</f>
        <v>0</v>
      </c>
    </row>
    <row r="312" spans="1:7">
      <c r="A312" s="2" t="s">
        <v>811</v>
      </c>
      <c r="B312">
        <f>_xlfn.MINIFS(transactions[購入年],transactions[顧客ID],A312)</f>
        <v>2021</v>
      </c>
      <c r="C312">
        <f>COUNTIFS(transactions[顧客ID],$A312,transactions[購入年],C$1)</f>
        <v>0</v>
      </c>
      <c r="D312">
        <f>COUNTIFS(transactions[顧客ID],$A312,transactions[購入年],D$1)</f>
        <v>0</v>
      </c>
      <c r="E312">
        <f>COUNTIFS(transactions[顧客ID],$A312,transactions[購入年],E$1)</f>
        <v>0</v>
      </c>
      <c r="F312">
        <f>COUNTIFS(transactions[顧客ID],$A312,transactions[購入年],F$1)</f>
        <v>1</v>
      </c>
      <c r="G312">
        <f>COUNTIFS(transactions[顧客ID],$A312,transactions[購入年],G$1)</f>
        <v>0</v>
      </c>
    </row>
    <row r="313" spans="1:7">
      <c r="A313" s="2" t="s">
        <v>817</v>
      </c>
      <c r="B313">
        <f>_xlfn.MINIFS(transactions[購入年],transactions[顧客ID],A313)</f>
        <v>2021</v>
      </c>
      <c r="C313">
        <f>COUNTIFS(transactions[顧客ID],$A313,transactions[購入年],C$1)</f>
        <v>0</v>
      </c>
      <c r="D313">
        <f>COUNTIFS(transactions[顧客ID],$A313,transactions[購入年],D$1)</f>
        <v>0</v>
      </c>
      <c r="E313">
        <f>COUNTIFS(transactions[顧客ID],$A313,transactions[購入年],E$1)</f>
        <v>0</v>
      </c>
      <c r="F313">
        <f>COUNTIFS(transactions[顧客ID],$A313,transactions[購入年],F$1)</f>
        <v>2</v>
      </c>
      <c r="G313">
        <f>COUNTIFS(transactions[顧客ID],$A313,transactions[購入年],G$1)</f>
        <v>0</v>
      </c>
    </row>
    <row r="314" spans="1:7">
      <c r="A314" s="2" t="s">
        <v>810</v>
      </c>
      <c r="B314">
        <f>_xlfn.MINIFS(transactions[購入年],transactions[顧客ID],A314)</f>
        <v>2021</v>
      </c>
      <c r="C314">
        <f>COUNTIFS(transactions[顧客ID],$A314,transactions[購入年],C$1)</f>
        <v>0</v>
      </c>
      <c r="D314">
        <f>COUNTIFS(transactions[顧客ID],$A314,transactions[購入年],D$1)</f>
        <v>0</v>
      </c>
      <c r="E314">
        <f>COUNTIFS(transactions[顧客ID],$A314,transactions[購入年],E$1)</f>
        <v>0</v>
      </c>
      <c r="F314">
        <f>COUNTIFS(transactions[顧客ID],$A314,transactions[購入年],F$1)</f>
        <v>4</v>
      </c>
      <c r="G314">
        <f>COUNTIFS(transactions[顧客ID],$A314,transactions[購入年],G$1)</f>
        <v>4</v>
      </c>
    </row>
    <row r="315" spans="1:7">
      <c r="A315" s="2" t="s">
        <v>815</v>
      </c>
      <c r="B315">
        <f>_xlfn.MINIFS(transactions[購入年],transactions[顧客ID],A315)</f>
        <v>2021</v>
      </c>
      <c r="C315">
        <f>COUNTIFS(transactions[顧客ID],$A315,transactions[購入年],C$1)</f>
        <v>0</v>
      </c>
      <c r="D315">
        <f>COUNTIFS(transactions[顧客ID],$A315,transactions[購入年],D$1)</f>
        <v>0</v>
      </c>
      <c r="E315">
        <f>COUNTIFS(transactions[顧客ID],$A315,transactions[購入年],E$1)</f>
        <v>0</v>
      </c>
      <c r="F315">
        <f>COUNTIFS(transactions[顧客ID],$A315,transactions[購入年],F$1)</f>
        <v>1</v>
      </c>
      <c r="G315">
        <f>COUNTIFS(transactions[顧客ID],$A315,transactions[購入年],G$1)</f>
        <v>0</v>
      </c>
    </row>
    <row r="316" spans="1:7">
      <c r="A316" s="2" t="s">
        <v>814</v>
      </c>
      <c r="B316">
        <f>_xlfn.MINIFS(transactions[購入年],transactions[顧客ID],A316)</f>
        <v>2021</v>
      </c>
      <c r="C316">
        <f>COUNTIFS(transactions[顧客ID],$A316,transactions[購入年],C$1)</f>
        <v>0</v>
      </c>
      <c r="D316">
        <f>COUNTIFS(transactions[顧客ID],$A316,transactions[購入年],D$1)</f>
        <v>0</v>
      </c>
      <c r="E316">
        <f>COUNTIFS(transactions[顧客ID],$A316,transactions[購入年],E$1)</f>
        <v>0</v>
      </c>
      <c r="F316">
        <f>COUNTIFS(transactions[顧客ID],$A316,transactions[購入年],F$1)</f>
        <v>4</v>
      </c>
      <c r="G316">
        <f>COUNTIFS(transactions[顧客ID],$A316,transactions[購入年],G$1)</f>
        <v>4</v>
      </c>
    </row>
    <row r="317" spans="1:7">
      <c r="A317" s="2" t="s">
        <v>813</v>
      </c>
      <c r="B317">
        <f>_xlfn.MINIFS(transactions[購入年],transactions[顧客ID],A317)</f>
        <v>2021</v>
      </c>
      <c r="C317">
        <f>COUNTIFS(transactions[顧客ID],$A317,transactions[購入年],C$1)</f>
        <v>0</v>
      </c>
      <c r="D317">
        <f>COUNTIFS(transactions[顧客ID],$A317,transactions[購入年],D$1)</f>
        <v>0</v>
      </c>
      <c r="E317">
        <f>COUNTIFS(transactions[顧客ID],$A317,transactions[購入年],E$1)</f>
        <v>0</v>
      </c>
      <c r="F317">
        <f>COUNTIFS(transactions[顧客ID],$A317,transactions[購入年],F$1)</f>
        <v>2</v>
      </c>
      <c r="G317">
        <f>COUNTIFS(transactions[顧客ID],$A317,transactions[購入年],G$1)</f>
        <v>0</v>
      </c>
    </row>
    <row r="318" spans="1:7">
      <c r="A318" s="2" t="s">
        <v>809</v>
      </c>
      <c r="B318">
        <f>_xlfn.MINIFS(transactions[購入年],transactions[顧客ID],A318)</f>
        <v>2021</v>
      </c>
      <c r="C318">
        <f>COUNTIFS(transactions[顧客ID],$A318,transactions[購入年],C$1)</f>
        <v>0</v>
      </c>
      <c r="D318">
        <f>COUNTIFS(transactions[顧客ID],$A318,transactions[購入年],D$1)</f>
        <v>0</v>
      </c>
      <c r="E318">
        <f>COUNTIFS(transactions[顧客ID],$A318,transactions[購入年],E$1)</f>
        <v>0</v>
      </c>
      <c r="F318">
        <f>COUNTIFS(transactions[顧客ID],$A318,transactions[購入年],F$1)</f>
        <v>1</v>
      </c>
      <c r="G318">
        <f>COUNTIFS(transactions[顧客ID],$A318,transactions[購入年],G$1)</f>
        <v>0</v>
      </c>
    </row>
    <row r="319" spans="1:7">
      <c r="A319" s="2" t="s">
        <v>812</v>
      </c>
      <c r="B319">
        <f>_xlfn.MINIFS(transactions[購入年],transactions[顧客ID],A319)</f>
        <v>2021</v>
      </c>
      <c r="C319">
        <f>COUNTIFS(transactions[顧客ID],$A319,transactions[購入年],C$1)</f>
        <v>0</v>
      </c>
      <c r="D319">
        <f>COUNTIFS(transactions[顧客ID],$A319,transactions[購入年],D$1)</f>
        <v>0</v>
      </c>
      <c r="E319">
        <f>COUNTIFS(transactions[顧客ID],$A319,transactions[購入年],E$1)</f>
        <v>0</v>
      </c>
      <c r="F319">
        <f>COUNTIFS(transactions[顧客ID],$A319,transactions[購入年],F$1)</f>
        <v>1</v>
      </c>
      <c r="G319">
        <f>COUNTIFS(transactions[顧客ID],$A319,transactions[購入年],G$1)</f>
        <v>0</v>
      </c>
    </row>
    <row r="320" spans="1:7">
      <c r="A320" s="2" t="s">
        <v>823</v>
      </c>
      <c r="B320">
        <f>_xlfn.MINIFS(transactions[購入年],transactions[顧客ID],A320)</f>
        <v>2021</v>
      </c>
      <c r="C320">
        <f>COUNTIFS(transactions[顧客ID],$A320,transactions[購入年],C$1)</f>
        <v>0</v>
      </c>
      <c r="D320">
        <f>COUNTIFS(transactions[顧客ID],$A320,transactions[購入年],D$1)</f>
        <v>0</v>
      </c>
      <c r="E320">
        <f>COUNTIFS(transactions[顧客ID],$A320,transactions[購入年],E$1)</f>
        <v>0</v>
      </c>
      <c r="F320">
        <f>COUNTIFS(transactions[顧客ID],$A320,transactions[購入年],F$1)</f>
        <v>2</v>
      </c>
      <c r="G320">
        <f>COUNTIFS(transactions[顧客ID],$A320,transactions[購入年],G$1)</f>
        <v>0</v>
      </c>
    </row>
    <row r="321" spans="1:7">
      <c r="A321" s="2" t="s">
        <v>821</v>
      </c>
      <c r="B321">
        <f>_xlfn.MINIFS(transactions[購入年],transactions[顧客ID],A321)</f>
        <v>2021</v>
      </c>
      <c r="C321">
        <f>COUNTIFS(transactions[顧客ID],$A321,transactions[購入年],C$1)</f>
        <v>0</v>
      </c>
      <c r="D321">
        <f>COUNTIFS(transactions[顧客ID],$A321,transactions[購入年],D$1)</f>
        <v>0</v>
      </c>
      <c r="E321">
        <f>COUNTIFS(transactions[顧客ID],$A321,transactions[購入年],E$1)</f>
        <v>0</v>
      </c>
      <c r="F321">
        <f>COUNTIFS(transactions[顧客ID],$A321,transactions[購入年],F$1)</f>
        <v>1</v>
      </c>
      <c r="G321">
        <f>COUNTIFS(transactions[顧客ID],$A321,transactions[購入年],G$1)</f>
        <v>0</v>
      </c>
    </row>
    <row r="322" spans="1:7">
      <c r="A322" s="2" t="s">
        <v>822</v>
      </c>
      <c r="B322">
        <f>_xlfn.MINIFS(transactions[購入年],transactions[顧客ID],A322)</f>
        <v>2021</v>
      </c>
      <c r="C322">
        <f>COUNTIFS(transactions[顧客ID],$A322,transactions[購入年],C$1)</f>
        <v>0</v>
      </c>
      <c r="D322">
        <f>COUNTIFS(transactions[顧客ID],$A322,transactions[購入年],D$1)</f>
        <v>0</v>
      </c>
      <c r="E322">
        <f>COUNTIFS(transactions[顧客ID],$A322,transactions[購入年],E$1)</f>
        <v>0</v>
      </c>
      <c r="F322">
        <f>COUNTIFS(transactions[顧客ID],$A322,transactions[購入年],F$1)</f>
        <v>1</v>
      </c>
      <c r="G322">
        <f>COUNTIFS(transactions[顧客ID],$A322,transactions[購入年],G$1)</f>
        <v>0</v>
      </c>
    </row>
    <row r="323" spans="1:7">
      <c r="A323" s="2" t="s">
        <v>818</v>
      </c>
      <c r="B323">
        <f>_xlfn.MINIFS(transactions[購入年],transactions[顧客ID],A323)</f>
        <v>2021</v>
      </c>
      <c r="C323">
        <f>COUNTIFS(transactions[顧客ID],$A323,transactions[購入年],C$1)</f>
        <v>0</v>
      </c>
      <c r="D323">
        <f>COUNTIFS(transactions[顧客ID],$A323,transactions[購入年],D$1)</f>
        <v>0</v>
      </c>
      <c r="E323">
        <f>COUNTIFS(transactions[顧客ID],$A323,transactions[購入年],E$1)</f>
        <v>0</v>
      </c>
      <c r="F323">
        <f>COUNTIFS(transactions[顧客ID],$A323,transactions[購入年],F$1)</f>
        <v>1</v>
      </c>
      <c r="G323">
        <f>COUNTIFS(transactions[顧客ID],$A323,transactions[購入年],G$1)</f>
        <v>0</v>
      </c>
    </row>
    <row r="324" spans="1:7">
      <c r="A324" s="2" t="s">
        <v>824</v>
      </c>
      <c r="B324">
        <f>_xlfn.MINIFS(transactions[購入年],transactions[顧客ID],A324)</f>
        <v>2021</v>
      </c>
      <c r="C324">
        <f>COUNTIFS(transactions[顧客ID],$A324,transactions[購入年],C$1)</f>
        <v>0</v>
      </c>
      <c r="D324">
        <f>COUNTIFS(transactions[顧客ID],$A324,transactions[購入年],D$1)</f>
        <v>0</v>
      </c>
      <c r="E324">
        <f>COUNTIFS(transactions[顧客ID],$A324,transactions[購入年],E$1)</f>
        <v>0</v>
      </c>
      <c r="F324">
        <f>COUNTIFS(transactions[顧客ID],$A324,transactions[購入年],F$1)</f>
        <v>1</v>
      </c>
      <c r="G324">
        <f>COUNTIFS(transactions[顧客ID],$A324,transactions[購入年],G$1)</f>
        <v>0</v>
      </c>
    </row>
    <row r="325" spans="1:7">
      <c r="A325" s="2" t="s">
        <v>820</v>
      </c>
      <c r="B325">
        <f>_xlfn.MINIFS(transactions[購入年],transactions[顧客ID],A325)</f>
        <v>2021</v>
      </c>
      <c r="C325">
        <f>COUNTIFS(transactions[顧客ID],$A325,transactions[購入年],C$1)</f>
        <v>0</v>
      </c>
      <c r="D325">
        <f>COUNTIFS(transactions[顧客ID],$A325,transactions[購入年],D$1)</f>
        <v>0</v>
      </c>
      <c r="E325">
        <f>COUNTIFS(transactions[顧客ID],$A325,transactions[購入年],E$1)</f>
        <v>0</v>
      </c>
      <c r="F325">
        <f>COUNTIFS(transactions[顧客ID],$A325,transactions[購入年],F$1)</f>
        <v>3</v>
      </c>
      <c r="G325">
        <f>COUNTIFS(transactions[顧客ID],$A325,transactions[購入年],G$1)</f>
        <v>0</v>
      </c>
    </row>
    <row r="326" spans="1:7">
      <c r="A326" s="2" t="s">
        <v>825</v>
      </c>
      <c r="B326">
        <f>_xlfn.MINIFS(transactions[購入年],transactions[顧客ID],A326)</f>
        <v>2021</v>
      </c>
      <c r="C326">
        <f>COUNTIFS(transactions[顧客ID],$A326,transactions[購入年],C$1)</f>
        <v>0</v>
      </c>
      <c r="D326">
        <f>COUNTIFS(transactions[顧客ID],$A326,transactions[購入年],D$1)</f>
        <v>0</v>
      </c>
      <c r="E326">
        <f>COUNTIFS(transactions[顧客ID],$A326,transactions[購入年],E$1)</f>
        <v>0</v>
      </c>
      <c r="F326">
        <f>COUNTIFS(transactions[顧客ID],$A326,transactions[購入年],F$1)</f>
        <v>4</v>
      </c>
      <c r="G326">
        <f>COUNTIFS(transactions[顧客ID],$A326,transactions[購入年],G$1)</f>
        <v>4</v>
      </c>
    </row>
    <row r="327" spans="1:7">
      <c r="A327" s="2" t="s">
        <v>826</v>
      </c>
      <c r="B327">
        <f>_xlfn.MINIFS(transactions[購入年],transactions[顧客ID],A327)</f>
        <v>2021</v>
      </c>
      <c r="C327">
        <f>COUNTIFS(transactions[顧客ID],$A327,transactions[購入年],C$1)</f>
        <v>0</v>
      </c>
      <c r="D327">
        <f>COUNTIFS(transactions[顧客ID],$A327,transactions[購入年],D$1)</f>
        <v>0</v>
      </c>
      <c r="E327">
        <f>COUNTIFS(transactions[顧客ID],$A327,transactions[購入年],E$1)</f>
        <v>0</v>
      </c>
      <c r="F327">
        <f>COUNTIFS(transactions[顧客ID],$A327,transactions[購入年],F$1)</f>
        <v>1</v>
      </c>
      <c r="G327">
        <f>COUNTIFS(transactions[顧客ID],$A327,transactions[購入年],G$1)</f>
        <v>0</v>
      </c>
    </row>
    <row r="328" spans="1:7">
      <c r="A328" s="2" t="s">
        <v>819</v>
      </c>
      <c r="B328">
        <f>_xlfn.MINIFS(transactions[購入年],transactions[顧客ID],A328)</f>
        <v>2021</v>
      </c>
      <c r="C328">
        <f>COUNTIFS(transactions[顧客ID],$A328,transactions[購入年],C$1)</f>
        <v>0</v>
      </c>
      <c r="D328">
        <f>COUNTIFS(transactions[顧客ID],$A328,transactions[購入年],D$1)</f>
        <v>0</v>
      </c>
      <c r="E328">
        <f>COUNTIFS(transactions[顧客ID],$A328,transactions[購入年],E$1)</f>
        <v>0</v>
      </c>
      <c r="F328">
        <f>COUNTIFS(transactions[顧客ID],$A328,transactions[購入年],F$1)</f>
        <v>4</v>
      </c>
      <c r="G328">
        <f>COUNTIFS(transactions[顧客ID],$A328,transactions[購入年],G$1)</f>
        <v>4</v>
      </c>
    </row>
    <row r="329" spans="1:7">
      <c r="A329" s="2" t="s">
        <v>827</v>
      </c>
      <c r="B329">
        <f>_xlfn.MINIFS(transactions[購入年],transactions[顧客ID],A329)</f>
        <v>2021</v>
      </c>
      <c r="C329">
        <f>COUNTIFS(transactions[顧客ID],$A329,transactions[購入年],C$1)</f>
        <v>0</v>
      </c>
      <c r="D329">
        <f>COUNTIFS(transactions[顧客ID],$A329,transactions[購入年],D$1)</f>
        <v>0</v>
      </c>
      <c r="E329">
        <f>COUNTIFS(transactions[顧客ID],$A329,transactions[購入年],E$1)</f>
        <v>0</v>
      </c>
      <c r="F329">
        <f>COUNTIFS(transactions[顧客ID],$A329,transactions[購入年],F$1)</f>
        <v>3</v>
      </c>
      <c r="G329">
        <f>COUNTIFS(transactions[顧客ID],$A329,transactions[購入年],G$1)</f>
        <v>4</v>
      </c>
    </row>
    <row r="330" spans="1:7">
      <c r="A330" s="2" t="s">
        <v>833</v>
      </c>
      <c r="B330">
        <f>_xlfn.MINIFS(transactions[購入年],transactions[顧客ID],A330)</f>
        <v>2021</v>
      </c>
      <c r="C330">
        <f>COUNTIFS(transactions[顧客ID],$A330,transactions[購入年],C$1)</f>
        <v>0</v>
      </c>
      <c r="D330">
        <f>COUNTIFS(transactions[顧客ID],$A330,transactions[購入年],D$1)</f>
        <v>0</v>
      </c>
      <c r="E330">
        <f>COUNTIFS(transactions[顧客ID],$A330,transactions[購入年],E$1)</f>
        <v>0</v>
      </c>
      <c r="F330">
        <f>COUNTIFS(transactions[顧客ID],$A330,transactions[購入年],F$1)</f>
        <v>1</v>
      </c>
      <c r="G330">
        <f>COUNTIFS(transactions[顧客ID],$A330,transactions[購入年],G$1)</f>
        <v>0</v>
      </c>
    </row>
    <row r="331" spans="1:7">
      <c r="A331" s="2" t="s">
        <v>834</v>
      </c>
      <c r="B331">
        <f>_xlfn.MINIFS(transactions[購入年],transactions[顧客ID],A331)</f>
        <v>2021</v>
      </c>
      <c r="C331">
        <f>COUNTIFS(transactions[顧客ID],$A331,transactions[購入年],C$1)</f>
        <v>0</v>
      </c>
      <c r="D331">
        <f>COUNTIFS(transactions[顧客ID],$A331,transactions[購入年],D$1)</f>
        <v>0</v>
      </c>
      <c r="E331">
        <f>COUNTIFS(transactions[顧客ID],$A331,transactions[購入年],E$1)</f>
        <v>0</v>
      </c>
      <c r="F331">
        <f>COUNTIFS(transactions[顧客ID],$A331,transactions[購入年],F$1)</f>
        <v>1</v>
      </c>
      <c r="G331">
        <f>COUNTIFS(transactions[顧客ID],$A331,transactions[購入年],G$1)</f>
        <v>0</v>
      </c>
    </row>
    <row r="332" spans="1:7">
      <c r="A332" s="2" t="s">
        <v>829</v>
      </c>
      <c r="B332">
        <f>_xlfn.MINIFS(transactions[購入年],transactions[顧客ID],A332)</f>
        <v>2021</v>
      </c>
      <c r="C332">
        <f>COUNTIFS(transactions[顧客ID],$A332,transactions[購入年],C$1)</f>
        <v>0</v>
      </c>
      <c r="D332">
        <f>COUNTIFS(transactions[顧客ID],$A332,transactions[購入年],D$1)</f>
        <v>0</v>
      </c>
      <c r="E332">
        <f>COUNTIFS(transactions[顧客ID],$A332,transactions[購入年],E$1)</f>
        <v>0</v>
      </c>
      <c r="F332">
        <f>COUNTIFS(transactions[顧客ID],$A332,transactions[購入年],F$1)</f>
        <v>3</v>
      </c>
      <c r="G332">
        <f>COUNTIFS(transactions[顧客ID],$A332,transactions[購入年],G$1)</f>
        <v>0</v>
      </c>
    </row>
    <row r="333" spans="1:7">
      <c r="A333" s="2" t="s">
        <v>830</v>
      </c>
      <c r="B333">
        <f>_xlfn.MINIFS(transactions[購入年],transactions[顧客ID],A333)</f>
        <v>2021</v>
      </c>
      <c r="C333">
        <f>COUNTIFS(transactions[顧客ID],$A333,transactions[購入年],C$1)</f>
        <v>0</v>
      </c>
      <c r="D333">
        <f>COUNTIFS(transactions[顧客ID],$A333,transactions[購入年],D$1)</f>
        <v>0</v>
      </c>
      <c r="E333">
        <f>COUNTIFS(transactions[顧客ID],$A333,transactions[購入年],E$1)</f>
        <v>0</v>
      </c>
      <c r="F333">
        <f>COUNTIFS(transactions[顧客ID],$A333,transactions[購入年],F$1)</f>
        <v>1</v>
      </c>
      <c r="G333">
        <f>COUNTIFS(transactions[顧客ID],$A333,transactions[購入年],G$1)</f>
        <v>0</v>
      </c>
    </row>
    <row r="334" spans="1:7">
      <c r="A334" s="2" t="s">
        <v>832</v>
      </c>
      <c r="B334">
        <f>_xlfn.MINIFS(transactions[購入年],transactions[顧客ID],A334)</f>
        <v>2021</v>
      </c>
      <c r="C334">
        <f>COUNTIFS(transactions[顧客ID],$A334,transactions[購入年],C$1)</f>
        <v>0</v>
      </c>
      <c r="D334">
        <f>COUNTIFS(transactions[顧客ID],$A334,transactions[購入年],D$1)</f>
        <v>0</v>
      </c>
      <c r="E334">
        <f>COUNTIFS(transactions[顧客ID],$A334,transactions[購入年],E$1)</f>
        <v>0</v>
      </c>
      <c r="F334">
        <f>COUNTIFS(transactions[顧客ID],$A334,transactions[購入年],F$1)</f>
        <v>1</v>
      </c>
      <c r="G334">
        <f>COUNTIFS(transactions[顧客ID],$A334,transactions[購入年],G$1)</f>
        <v>0</v>
      </c>
    </row>
    <row r="335" spans="1:7">
      <c r="A335" s="2" t="s">
        <v>831</v>
      </c>
      <c r="B335">
        <f>_xlfn.MINIFS(transactions[購入年],transactions[顧客ID],A335)</f>
        <v>2021</v>
      </c>
      <c r="C335">
        <f>COUNTIFS(transactions[顧客ID],$A335,transactions[購入年],C$1)</f>
        <v>0</v>
      </c>
      <c r="D335">
        <f>COUNTIFS(transactions[顧客ID],$A335,transactions[購入年],D$1)</f>
        <v>0</v>
      </c>
      <c r="E335">
        <f>COUNTIFS(transactions[顧客ID],$A335,transactions[購入年],E$1)</f>
        <v>0</v>
      </c>
      <c r="F335">
        <f>COUNTIFS(transactions[顧客ID],$A335,transactions[購入年],F$1)</f>
        <v>3</v>
      </c>
      <c r="G335">
        <f>COUNTIFS(transactions[顧客ID],$A335,transactions[購入年],G$1)</f>
        <v>4</v>
      </c>
    </row>
    <row r="336" spans="1:7">
      <c r="A336" s="2" t="s">
        <v>828</v>
      </c>
      <c r="B336">
        <f>_xlfn.MINIFS(transactions[購入年],transactions[顧客ID],A336)</f>
        <v>2021</v>
      </c>
      <c r="C336">
        <f>COUNTIFS(transactions[顧客ID],$A336,transactions[購入年],C$1)</f>
        <v>0</v>
      </c>
      <c r="D336">
        <f>COUNTIFS(transactions[顧客ID],$A336,transactions[購入年],D$1)</f>
        <v>0</v>
      </c>
      <c r="E336">
        <f>COUNTIFS(transactions[顧客ID],$A336,transactions[購入年],E$1)</f>
        <v>0</v>
      </c>
      <c r="F336">
        <f>COUNTIFS(transactions[顧客ID],$A336,transactions[購入年],F$1)</f>
        <v>2</v>
      </c>
      <c r="G336">
        <f>COUNTIFS(transactions[顧客ID],$A336,transactions[購入年],G$1)</f>
        <v>0</v>
      </c>
    </row>
    <row r="337" spans="1:7">
      <c r="A337" s="2" t="s">
        <v>836</v>
      </c>
      <c r="B337">
        <f>_xlfn.MINIFS(transactions[購入年],transactions[顧客ID],A337)</f>
        <v>2021</v>
      </c>
      <c r="C337">
        <f>COUNTIFS(transactions[顧客ID],$A337,transactions[購入年],C$1)</f>
        <v>0</v>
      </c>
      <c r="D337">
        <f>COUNTIFS(transactions[顧客ID],$A337,transactions[購入年],D$1)</f>
        <v>0</v>
      </c>
      <c r="E337">
        <f>COUNTIFS(transactions[顧客ID],$A337,transactions[購入年],E$1)</f>
        <v>0</v>
      </c>
      <c r="F337">
        <f>COUNTIFS(transactions[顧客ID],$A337,transactions[購入年],F$1)</f>
        <v>1</v>
      </c>
      <c r="G337">
        <f>COUNTIFS(transactions[顧客ID],$A337,transactions[購入年],G$1)</f>
        <v>0</v>
      </c>
    </row>
    <row r="338" spans="1:7">
      <c r="A338" s="2" t="s">
        <v>837</v>
      </c>
      <c r="B338">
        <f>_xlfn.MINIFS(transactions[購入年],transactions[顧客ID],A338)</f>
        <v>2021</v>
      </c>
      <c r="C338">
        <f>COUNTIFS(transactions[顧客ID],$A338,transactions[購入年],C$1)</f>
        <v>0</v>
      </c>
      <c r="D338">
        <f>COUNTIFS(transactions[顧客ID],$A338,transactions[購入年],D$1)</f>
        <v>0</v>
      </c>
      <c r="E338">
        <f>COUNTIFS(transactions[顧客ID],$A338,transactions[購入年],E$1)</f>
        <v>0</v>
      </c>
      <c r="F338">
        <f>COUNTIFS(transactions[顧客ID],$A338,transactions[購入年],F$1)</f>
        <v>2</v>
      </c>
      <c r="G338">
        <f>COUNTIFS(transactions[顧客ID],$A338,transactions[購入年],G$1)</f>
        <v>0</v>
      </c>
    </row>
    <row r="339" spans="1:7">
      <c r="A339" s="2" t="s">
        <v>840</v>
      </c>
      <c r="B339">
        <f>_xlfn.MINIFS(transactions[購入年],transactions[顧客ID],A339)</f>
        <v>2021</v>
      </c>
      <c r="C339">
        <f>COUNTIFS(transactions[顧客ID],$A339,transactions[購入年],C$1)</f>
        <v>0</v>
      </c>
      <c r="D339">
        <f>COUNTIFS(transactions[顧客ID],$A339,transactions[購入年],D$1)</f>
        <v>0</v>
      </c>
      <c r="E339">
        <f>COUNTIFS(transactions[顧客ID],$A339,transactions[購入年],E$1)</f>
        <v>0</v>
      </c>
      <c r="F339">
        <f>COUNTIFS(transactions[顧客ID],$A339,transactions[購入年],F$1)</f>
        <v>2</v>
      </c>
      <c r="G339">
        <f>COUNTIFS(transactions[顧客ID],$A339,transactions[購入年],G$1)</f>
        <v>0</v>
      </c>
    </row>
    <row r="340" spans="1:7">
      <c r="A340" s="2" t="s">
        <v>841</v>
      </c>
      <c r="B340">
        <f>_xlfn.MINIFS(transactions[購入年],transactions[顧客ID],A340)</f>
        <v>2021</v>
      </c>
      <c r="C340">
        <f>COUNTIFS(transactions[顧客ID],$A340,transactions[購入年],C$1)</f>
        <v>0</v>
      </c>
      <c r="D340">
        <f>COUNTIFS(transactions[顧客ID],$A340,transactions[購入年],D$1)</f>
        <v>0</v>
      </c>
      <c r="E340">
        <f>COUNTIFS(transactions[顧客ID],$A340,transactions[購入年],E$1)</f>
        <v>0</v>
      </c>
      <c r="F340">
        <f>COUNTIFS(transactions[顧客ID],$A340,transactions[購入年],F$1)</f>
        <v>2</v>
      </c>
      <c r="G340">
        <f>COUNTIFS(transactions[顧客ID],$A340,transactions[購入年],G$1)</f>
        <v>4</v>
      </c>
    </row>
    <row r="341" spans="1:7">
      <c r="A341" s="2" t="s">
        <v>839</v>
      </c>
      <c r="B341">
        <f>_xlfn.MINIFS(transactions[購入年],transactions[顧客ID],A341)</f>
        <v>2021</v>
      </c>
      <c r="C341">
        <f>COUNTIFS(transactions[顧客ID],$A341,transactions[購入年],C$1)</f>
        <v>0</v>
      </c>
      <c r="D341">
        <f>COUNTIFS(transactions[顧客ID],$A341,transactions[購入年],D$1)</f>
        <v>0</v>
      </c>
      <c r="E341">
        <f>COUNTIFS(transactions[顧客ID],$A341,transactions[購入年],E$1)</f>
        <v>0</v>
      </c>
      <c r="F341">
        <f>COUNTIFS(transactions[顧客ID],$A341,transactions[購入年],F$1)</f>
        <v>2</v>
      </c>
      <c r="G341">
        <f>COUNTIFS(transactions[顧客ID],$A341,transactions[購入年],G$1)</f>
        <v>0</v>
      </c>
    </row>
    <row r="342" spans="1:7">
      <c r="A342" s="2" t="s">
        <v>835</v>
      </c>
      <c r="B342">
        <f>_xlfn.MINIFS(transactions[購入年],transactions[顧客ID],A342)</f>
        <v>2021</v>
      </c>
      <c r="C342">
        <f>COUNTIFS(transactions[顧客ID],$A342,transactions[購入年],C$1)</f>
        <v>0</v>
      </c>
      <c r="D342">
        <f>COUNTIFS(transactions[顧客ID],$A342,transactions[購入年],D$1)</f>
        <v>0</v>
      </c>
      <c r="E342">
        <f>COUNTIFS(transactions[顧客ID],$A342,transactions[購入年],E$1)</f>
        <v>0</v>
      </c>
      <c r="F342">
        <f>COUNTIFS(transactions[顧客ID],$A342,transactions[購入年],F$1)</f>
        <v>1</v>
      </c>
      <c r="G342">
        <f>COUNTIFS(transactions[顧客ID],$A342,transactions[購入年],G$1)</f>
        <v>0</v>
      </c>
    </row>
    <row r="343" spans="1:7">
      <c r="A343" s="2" t="s">
        <v>842</v>
      </c>
      <c r="B343">
        <f>_xlfn.MINIFS(transactions[購入年],transactions[顧客ID],A343)</f>
        <v>2021</v>
      </c>
      <c r="C343">
        <f>COUNTIFS(transactions[顧客ID],$A343,transactions[購入年],C$1)</f>
        <v>0</v>
      </c>
      <c r="D343">
        <f>COUNTIFS(transactions[顧客ID],$A343,transactions[購入年],D$1)</f>
        <v>0</v>
      </c>
      <c r="E343">
        <f>COUNTIFS(transactions[顧客ID],$A343,transactions[購入年],E$1)</f>
        <v>0</v>
      </c>
      <c r="F343">
        <f>COUNTIFS(transactions[顧客ID],$A343,transactions[購入年],F$1)</f>
        <v>2</v>
      </c>
      <c r="G343">
        <f>COUNTIFS(transactions[顧客ID],$A343,transactions[購入年],G$1)</f>
        <v>0</v>
      </c>
    </row>
    <row r="344" spans="1:7">
      <c r="A344" s="2" t="s">
        <v>843</v>
      </c>
      <c r="B344">
        <f>_xlfn.MINIFS(transactions[購入年],transactions[顧客ID],A344)</f>
        <v>2021</v>
      </c>
      <c r="C344">
        <f>COUNTIFS(transactions[顧客ID],$A344,transactions[購入年],C$1)</f>
        <v>0</v>
      </c>
      <c r="D344">
        <f>COUNTIFS(transactions[顧客ID],$A344,transactions[購入年],D$1)</f>
        <v>0</v>
      </c>
      <c r="E344">
        <f>COUNTIFS(transactions[顧客ID],$A344,transactions[購入年],E$1)</f>
        <v>0</v>
      </c>
      <c r="F344">
        <f>COUNTIFS(transactions[顧客ID],$A344,transactions[購入年],F$1)</f>
        <v>1</v>
      </c>
      <c r="G344">
        <f>COUNTIFS(transactions[顧客ID],$A344,transactions[購入年],G$1)</f>
        <v>0</v>
      </c>
    </row>
    <row r="345" spans="1:7">
      <c r="A345" s="2" t="s">
        <v>838</v>
      </c>
      <c r="B345">
        <f>_xlfn.MINIFS(transactions[購入年],transactions[顧客ID],A345)</f>
        <v>2021</v>
      </c>
      <c r="C345">
        <f>COUNTIFS(transactions[顧客ID],$A345,transactions[購入年],C$1)</f>
        <v>0</v>
      </c>
      <c r="D345">
        <f>COUNTIFS(transactions[顧客ID],$A345,transactions[購入年],D$1)</f>
        <v>0</v>
      </c>
      <c r="E345">
        <f>COUNTIFS(transactions[顧客ID],$A345,transactions[購入年],E$1)</f>
        <v>0</v>
      </c>
      <c r="F345">
        <f>COUNTIFS(transactions[顧客ID],$A345,transactions[購入年],F$1)</f>
        <v>3</v>
      </c>
      <c r="G345">
        <f>COUNTIFS(transactions[顧客ID],$A345,transactions[購入年],G$1)</f>
        <v>4</v>
      </c>
    </row>
    <row r="346" spans="1:7">
      <c r="A346" s="2" t="s">
        <v>847</v>
      </c>
      <c r="B346">
        <f>_xlfn.MINIFS(transactions[購入年],transactions[顧客ID],A346)</f>
        <v>2021</v>
      </c>
      <c r="C346">
        <f>COUNTIFS(transactions[顧客ID],$A346,transactions[購入年],C$1)</f>
        <v>0</v>
      </c>
      <c r="D346">
        <f>COUNTIFS(transactions[顧客ID],$A346,transactions[購入年],D$1)</f>
        <v>0</v>
      </c>
      <c r="E346">
        <f>COUNTIFS(transactions[顧客ID],$A346,transactions[購入年],E$1)</f>
        <v>0</v>
      </c>
      <c r="F346">
        <f>COUNTIFS(transactions[顧客ID],$A346,transactions[購入年],F$1)</f>
        <v>3</v>
      </c>
      <c r="G346">
        <f>COUNTIFS(transactions[顧客ID],$A346,transactions[購入年],G$1)</f>
        <v>1</v>
      </c>
    </row>
    <row r="347" spans="1:7">
      <c r="A347" s="2" t="s">
        <v>851</v>
      </c>
      <c r="B347">
        <f>_xlfn.MINIFS(transactions[購入年],transactions[顧客ID],A347)</f>
        <v>2021</v>
      </c>
      <c r="C347">
        <f>COUNTIFS(transactions[顧客ID],$A347,transactions[購入年],C$1)</f>
        <v>0</v>
      </c>
      <c r="D347">
        <f>COUNTIFS(transactions[顧客ID],$A347,transactions[購入年],D$1)</f>
        <v>0</v>
      </c>
      <c r="E347">
        <f>COUNTIFS(transactions[顧客ID],$A347,transactions[購入年],E$1)</f>
        <v>0</v>
      </c>
      <c r="F347">
        <f>COUNTIFS(transactions[顧客ID],$A347,transactions[購入年],F$1)</f>
        <v>1</v>
      </c>
      <c r="G347">
        <f>COUNTIFS(transactions[顧客ID],$A347,transactions[購入年],G$1)</f>
        <v>0</v>
      </c>
    </row>
    <row r="348" spans="1:7">
      <c r="A348" s="2" t="s">
        <v>850</v>
      </c>
      <c r="B348">
        <f>_xlfn.MINIFS(transactions[購入年],transactions[顧客ID],A348)</f>
        <v>2021</v>
      </c>
      <c r="C348">
        <f>COUNTIFS(transactions[顧客ID],$A348,transactions[購入年],C$1)</f>
        <v>0</v>
      </c>
      <c r="D348">
        <f>COUNTIFS(transactions[顧客ID],$A348,transactions[購入年],D$1)</f>
        <v>0</v>
      </c>
      <c r="E348">
        <f>COUNTIFS(transactions[顧客ID],$A348,transactions[購入年],E$1)</f>
        <v>0</v>
      </c>
      <c r="F348">
        <f>COUNTIFS(transactions[顧客ID],$A348,transactions[購入年],F$1)</f>
        <v>2</v>
      </c>
      <c r="G348">
        <f>COUNTIFS(transactions[顧客ID],$A348,transactions[購入年],G$1)</f>
        <v>0</v>
      </c>
    </row>
    <row r="349" spans="1:7">
      <c r="A349" s="2" t="s">
        <v>849</v>
      </c>
      <c r="B349">
        <f>_xlfn.MINIFS(transactions[購入年],transactions[顧客ID],A349)</f>
        <v>2021</v>
      </c>
      <c r="C349">
        <f>COUNTIFS(transactions[顧客ID],$A349,transactions[購入年],C$1)</f>
        <v>0</v>
      </c>
      <c r="D349">
        <f>COUNTIFS(transactions[顧客ID],$A349,transactions[購入年],D$1)</f>
        <v>0</v>
      </c>
      <c r="E349">
        <f>COUNTIFS(transactions[顧客ID],$A349,transactions[購入年],E$1)</f>
        <v>0</v>
      </c>
      <c r="F349">
        <f>COUNTIFS(transactions[顧客ID],$A349,transactions[購入年],F$1)</f>
        <v>1</v>
      </c>
      <c r="G349">
        <f>COUNTIFS(transactions[顧客ID],$A349,transactions[購入年],G$1)</f>
        <v>0</v>
      </c>
    </row>
    <row r="350" spans="1:7">
      <c r="A350" s="2" t="s">
        <v>846</v>
      </c>
      <c r="B350">
        <f>_xlfn.MINIFS(transactions[購入年],transactions[顧客ID],A350)</f>
        <v>2021</v>
      </c>
      <c r="C350">
        <f>COUNTIFS(transactions[顧客ID],$A350,transactions[購入年],C$1)</f>
        <v>0</v>
      </c>
      <c r="D350">
        <f>COUNTIFS(transactions[顧客ID],$A350,transactions[購入年],D$1)</f>
        <v>0</v>
      </c>
      <c r="E350">
        <f>COUNTIFS(transactions[顧客ID],$A350,transactions[購入年],E$1)</f>
        <v>0</v>
      </c>
      <c r="F350">
        <f>COUNTIFS(transactions[顧客ID],$A350,transactions[購入年],F$1)</f>
        <v>3</v>
      </c>
      <c r="G350">
        <f>COUNTIFS(transactions[顧客ID],$A350,transactions[購入年],G$1)</f>
        <v>4</v>
      </c>
    </row>
    <row r="351" spans="1:7">
      <c r="A351" s="2" t="s">
        <v>844</v>
      </c>
      <c r="B351">
        <f>_xlfn.MINIFS(transactions[購入年],transactions[顧客ID],A351)</f>
        <v>2021</v>
      </c>
      <c r="C351">
        <f>COUNTIFS(transactions[顧客ID],$A351,transactions[購入年],C$1)</f>
        <v>0</v>
      </c>
      <c r="D351">
        <f>COUNTIFS(transactions[顧客ID],$A351,transactions[購入年],D$1)</f>
        <v>0</v>
      </c>
      <c r="E351">
        <f>COUNTIFS(transactions[顧客ID],$A351,transactions[購入年],E$1)</f>
        <v>0</v>
      </c>
      <c r="F351">
        <f>COUNTIFS(transactions[顧客ID],$A351,transactions[購入年],F$1)</f>
        <v>1</v>
      </c>
      <c r="G351">
        <f>COUNTIFS(transactions[顧客ID],$A351,transactions[購入年],G$1)</f>
        <v>0</v>
      </c>
    </row>
    <row r="352" spans="1:7">
      <c r="A352" s="2" t="s">
        <v>845</v>
      </c>
      <c r="B352">
        <f>_xlfn.MINIFS(transactions[購入年],transactions[顧客ID],A352)</f>
        <v>2021</v>
      </c>
      <c r="C352">
        <f>COUNTIFS(transactions[顧客ID],$A352,transactions[購入年],C$1)</f>
        <v>0</v>
      </c>
      <c r="D352">
        <f>COUNTIFS(transactions[顧客ID],$A352,transactions[購入年],D$1)</f>
        <v>0</v>
      </c>
      <c r="E352">
        <f>COUNTIFS(transactions[顧客ID],$A352,transactions[購入年],E$1)</f>
        <v>0</v>
      </c>
      <c r="F352">
        <f>COUNTIFS(transactions[顧客ID],$A352,transactions[購入年],F$1)</f>
        <v>3</v>
      </c>
      <c r="G352">
        <f>COUNTIFS(transactions[顧客ID],$A352,transactions[購入年],G$1)</f>
        <v>4</v>
      </c>
    </row>
    <row r="353" spans="1:7">
      <c r="A353" s="2" t="s">
        <v>848</v>
      </c>
      <c r="B353">
        <f>_xlfn.MINIFS(transactions[購入年],transactions[顧客ID],A353)</f>
        <v>2021</v>
      </c>
      <c r="C353">
        <f>COUNTIFS(transactions[顧客ID],$A353,transactions[購入年],C$1)</f>
        <v>0</v>
      </c>
      <c r="D353">
        <f>COUNTIFS(transactions[顧客ID],$A353,transactions[購入年],D$1)</f>
        <v>0</v>
      </c>
      <c r="E353">
        <f>COUNTIFS(transactions[顧客ID],$A353,transactions[購入年],E$1)</f>
        <v>0</v>
      </c>
      <c r="F353">
        <f>COUNTIFS(transactions[顧客ID],$A353,transactions[購入年],F$1)</f>
        <v>1</v>
      </c>
      <c r="G353">
        <f>COUNTIFS(transactions[顧客ID],$A353,transactions[購入年],G$1)</f>
        <v>0</v>
      </c>
    </row>
    <row r="354" spans="1:7">
      <c r="A354" s="2" t="s">
        <v>858</v>
      </c>
      <c r="B354">
        <f>_xlfn.MINIFS(transactions[購入年],transactions[顧客ID],A354)</f>
        <v>2021</v>
      </c>
      <c r="C354">
        <f>COUNTIFS(transactions[顧客ID],$A354,transactions[購入年],C$1)</f>
        <v>0</v>
      </c>
      <c r="D354">
        <f>COUNTIFS(transactions[顧客ID],$A354,transactions[購入年],D$1)</f>
        <v>0</v>
      </c>
      <c r="E354">
        <f>COUNTIFS(transactions[顧客ID],$A354,transactions[購入年],E$1)</f>
        <v>0</v>
      </c>
      <c r="F354">
        <f>COUNTIFS(transactions[顧客ID],$A354,transactions[購入年],F$1)</f>
        <v>2</v>
      </c>
      <c r="G354">
        <f>COUNTIFS(transactions[顧客ID],$A354,transactions[購入年],G$1)</f>
        <v>4</v>
      </c>
    </row>
    <row r="355" spans="1:7">
      <c r="A355" s="2" t="s">
        <v>852</v>
      </c>
      <c r="B355">
        <f>_xlfn.MINIFS(transactions[購入年],transactions[顧客ID],A355)</f>
        <v>2021</v>
      </c>
      <c r="C355">
        <f>COUNTIFS(transactions[顧客ID],$A355,transactions[購入年],C$1)</f>
        <v>0</v>
      </c>
      <c r="D355">
        <f>COUNTIFS(transactions[顧客ID],$A355,transactions[購入年],D$1)</f>
        <v>0</v>
      </c>
      <c r="E355">
        <f>COUNTIFS(transactions[顧客ID],$A355,transactions[購入年],E$1)</f>
        <v>0</v>
      </c>
      <c r="F355">
        <f>COUNTIFS(transactions[顧客ID],$A355,transactions[購入年],F$1)</f>
        <v>1</v>
      </c>
      <c r="G355">
        <f>COUNTIFS(transactions[顧客ID],$A355,transactions[購入年],G$1)</f>
        <v>0</v>
      </c>
    </row>
    <row r="356" spans="1:7">
      <c r="A356" s="2" t="s">
        <v>853</v>
      </c>
      <c r="B356">
        <f>_xlfn.MINIFS(transactions[購入年],transactions[顧客ID],A356)</f>
        <v>2021</v>
      </c>
      <c r="C356">
        <f>COUNTIFS(transactions[顧客ID],$A356,transactions[購入年],C$1)</f>
        <v>0</v>
      </c>
      <c r="D356">
        <f>COUNTIFS(transactions[顧客ID],$A356,transactions[購入年],D$1)</f>
        <v>0</v>
      </c>
      <c r="E356">
        <f>COUNTIFS(transactions[顧客ID],$A356,transactions[購入年],E$1)</f>
        <v>0</v>
      </c>
      <c r="F356">
        <f>COUNTIFS(transactions[顧客ID],$A356,transactions[購入年],F$1)</f>
        <v>1</v>
      </c>
      <c r="G356">
        <f>COUNTIFS(transactions[顧客ID],$A356,transactions[購入年],G$1)</f>
        <v>0</v>
      </c>
    </row>
    <row r="357" spans="1:7">
      <c r="A357" s="2" t="s">
        <v>859</v>
      </c>
      <c r="B357">
        <f>_xlfn.MINIFS(transactions[購入年],transactions[顧客ID],A357)</f>
        <v>2021</v>
      </c>
      <c r="C357">
        <f>COUNTIFS(transactions[顧客ID],$A357,transactions[購入年],C$1)</f>
        <v>0</v>
      </c>
      <c r="D357">
        <f>COUNTIFS(transactions[顧客ID],$A357,transactions[購入年],D$1)</f>
        <v>0</v>
      </c>
      <c r="E357">
        <f>COUNTIFS(transactions[顧客ID],$A357,transactions[購入年],E$1)</f>
        <v>0</v>
      </c>
      <c r="F357">
        <f>COUNTIFS(transactions[顧客ID],$A357,transactions[購入年],F$1)</f>
        <v>2</v>
      </c>
      <c r="G357">
        <f>COUNTIFS(transactions[顧客ID],$A357,transactions[購入年],G$1)</f>
        <v>2</v>
      </c>
    </row>
    <row r="358" spans="1:7">
      <c r="A358" s="2" t="s">
        <v>857</v>
      </c>
      <c r="B358">
        <f>_xlfn.MINIFS(transactions[購入年],transactions[顧客ID],A358)</f>
        <v>2021</v>
      </c>
      <c r="C358">
        <f>COUNTIFS(transactions[顧客ID],$A358,transactions[購入年],C$1)</f>
        <v>0</v>
      </c>
      <c r="D358">
        <f>COUNTIFS(transactions[顧客ID],$A358,transactions[購入年],D$1)</f>
        <v>0</v>
      </c>
      <c r="E358">
        <f>COUNTIFS(transactions[顧客ID],$A358,transactions[購入年],E$1)</f>
        <v>0</v>
      </c>
      <c r="F358">
        <f>COUNTIFS(transactions[顧客ID],$A358,transactions[購入年],F$1)</f>
        <v>1</v>
      </c>
      <c r="G358">
        <f>COUNTIFS(transactions[顧客ID],$A358,transactions[購入年],G$1)</f>
        <v>0</v>
      </c>
    </row>
    <row r="359" spans="1:7">
      <c r="A359" s="2" t="s">
        <v>855</v>
      </c>
      <c r="B359">
        <f>_xlfn.MINIFS(transactions[購入年],transactions[顧客ID],A359)</f>
        <v>2021</v>
      </c>
      <c r="C359">
        <f>COUNTIFS(transactions[顧客ID],$A359,transactions[購入年],C$1)</f>
        <v>0</v>
      </c>
      <c r="D359">
        <f>COUNTIFS(transactions[顧客ID],$A359,transactions[購入年],D$1)</f>
        <v>0</v>
      </c>
      <c r="E359">
        <f>COUNTIFS(transactions[顧客ID],$A359,transactions[購入年],E$1)</f>
        <v>0</v>
      </c>
      <c r="F359">
        <f>COUNTIFS(transactions[顧客ID],$A359,transactions[購入年],F$1)</f>
        <v>2</v>
      </c>
      <c r="G359">
        <f>COUNTIFS(transactions[顧客ID],$A359,transactions[購入年],G$1)</f>
        <v>0</v>
      </c>
    </row>
    <row r="360" spans="1:7">
      <c r="A360" s="2" t="s">
        <v>854</v>
      </c>
      <c r="B360">
        <f>_xlfn.MINIFS(transactions[購入年],transactions[顧客ID],A360)</f>
        <v>2021</v>
      </c>
      <c r="C360">
        <f>COUNTIFS(transactions[顧客ID],$A360,transactions[購入年],C$1)</f>
        <v>0</v>
      </c>
      <c r="D360">
        <f>COUNTIFS(transactions[顧客ID],$A360,transactions[購入年],D$1)</f>
        <v>0</v>
      </c>
      <c r="E360">
        <f>COUNTIFS(transactions[顧客ID],$A360,transactions[購入年],E$1)</f>
        <v>0</v>
      </c>
      <c r="F360">
        <f>COUNTIFS(transactions[顧客ID],$A360,transactions[購入年],F$1)</f>
        <v>1</v>
      </c>
      <c r="G360">
        <f>COUNTIFS(transactions[顧客ID],$A360,transactions[購入年],G$1)</f>
        <v>0</v>
      </c>
    </row>
    <row r="361" spans="1:7">
      <c r="A361" s="2" t="s">
        <v>856</v>
      </c>
      <c r="B361">
        <f>_xlfn.MINIFS(transactions[購入年],transactions[顧客ID],A361)</f>
        <v>2021</v>
      </c>
      <c r="C361">
        <f>COUNTIFS(transactions[顧客ID],$A361,transactions[購入年],C$1)</f>
        <v>0</v>
      </c>
      <c r="D361">
        <f>COUNTIFS(transactions[顧客ID],$A361,transactions[購入年],D$1)</f>
        <v>0</v>
      </c>
      <c r="E361">
        <f>COUNTIFS(transactions[顧客ID],$A361,transactions[購入年],E$1)</f>
        <v>0</v>
      </c>
      <c r="F361">
        <f>COUNTIFS(transactions[顧客ID],$A361,transactions[購入年],F$1)</f>
        <v>2</v>
      </c>
      <c r="G361">
        <f>COUNTIFS(transactions[顧客ID],$A361,transactions[購入年],G$1)</f>
        <v>4</v>
      </c>
    </row>
    <row r="362" spans="1:7">
      <c r="A362" s="2" t="s">
        <v>865</v>
      </c>
      <c r="B362">
        <f>_xlfn.MINIFS(transactions[購入年],transactions[顧客ID],A362)</f>
        <v>2021</v>
      </c>
      <c r="C362">
        <f>COUNTIFS(transactions[顧客ID],$A362,transactions[購入年],C$1)</f>
        <v>0</v>
      </c>
      <c r="D362">
        <f>COUNTIFS(transactions[顧客ID],$A362,transactions[購入年],D$1)</f>
        <v>0</v>
      </c>
      <c r="E362">
        <f>COUNTIFS(transactions[顧客ID],$A362,transactions[購入年],E$1)</f>
        <v>0</v>
      </c>
      <c r="F362">
        <f>COUNTIFS(transactions[顧客ID],$A362,transactions[購入年],F$1)</f>
        <v>2</v>
      </c>
      <c r="G362">
        <f>COUNTIFS(transactions[顧客ID],$A362,transactions[購入年],G$1)</f>
        <v>0</v>
      </c>
    </row>
    <row r="363" spans="1:7">
      <c r="A363" s="2" t="s">
        <v>860</v>
      </c>
      <c r="B363">
        <f>_xlfn.MINIFS(transactions[購入年],transactions[顧客ID],A363)</f>
        <v>2021</v>
      </c>
      <c r="C363">
        <f>COUNTIFS(transactions[顧客ID],$A363,transactions[購入年],C$1)</f>
        <v>0</v>
      </c>
      <c r="D363">
        <f>COUNTIFS(transactions[顧客ID],$A363,transactions[購入年],D$1)</f>
        <v>0</v>
      </c>
      <c r="E363">
        <f>COUNTIFS(transactions[顧客ID],$A363,transactions[購入年],E$1)</f>
        <v>0</v>
      </c>
      <c r="F363">
        <f>COUNTIFS(transactions[顧客ID],$A363,transactions[購入年],F$1)</f>
        <v>2</v>
      </c>
      <c r="G363">
        <f>COUNTIFS(transactions[顧客ID],$A363,transactions[購入年],G$1)</f>
        <v>0</v>
      </c>
    </row>
    <row r="364" spans="1:7">
      <c r="A364" s="2" t="s">
        <v>863</v>
      </c>
      <c r="B364">
        <f>_xlfn.MINIFS(transactions[購入年],transactions[顧客ID],A364)</f>
        <v>2021</v>
      </c>
      <c r="C364">
        <f>COUNTIFS(transactions[顧客ID],$A364,transactions[購入年],C$1)</f>
        <v>0</v>
      </c>
      <c r="D364">
        <f>COUNTIFS(transactions[顧客ID],$A364,transactions[購入年],D$1)</f>
        <v>0</v>
      </c>
      <c r="E364">
        <f>COUNTIFS(transactions[顧客ID],$A364,transactions[購入年],E$1)</f>
        <v>0</v>
      </c>
      <c r="F364">
        <f>COUNTIFS(transactions[顧客ID],$A364,transactions[購入年],F$1)</f>
        <v>2</v>
      </c>
      <c r="G364">
        <f>COUNTIFS(transactions[顧客ID],$A364,transactions[購入年],G$1)</f>
        <v>0</v>
      </c>
    </row>
    <row r="365" spans="1:7">
      <c r="A365" s="2" t="s">
        <v>866</v>
      </c>
      <c r="B365">
        <f>_xlfn.MINIFS(transactions[購入年],transactions[顧客ID],A365)</f>
        <v>2021</v>
      </c>
      <c r="C365">
        <f>COUNTIFS(transactions[顧客ID],$A365,transactions[購入年],C$1)</f>
        <v>0</v>
      </c>
      <c r="D365">
        <f>COUNTIFS(transactions[顧客ID],$A365,transactions[購入年],D$1)</f>
        <v>0</v>
      </c>
      <c r="E365">
        <f>COUNTIFS(transactions[顧客ID],$A365,transactions[購入年],E$1)</f>
        <v>0</v>
      </c>
      <c r="F365">
        <f>COUNTIFS(transactions[顧客ID],$A365,transactions[購入年],F$1)</f>
        <v>1</v>
      </c>
      <c r="G365">
        <f>COUNTIFS(transactions[顧客ID],$A365,transactions[購入年],G$1)</f>
        <v>4</v>
      </c>
    </row>
    <row r="366" spans="1:7">
      <c r="A366" s="2" t="s">
        <v>864</v>
      </c>
      <c r="B366">
        <f>_xlfn.MINIFS(transactions[購入年],transactions[顧客ID],A366)</f>
        <v>2021</v>
      </c>
      <c r="C366">
        <f>COUNTIFS(transactions[顧客ID],$A366,transactions[購入年],C$1)</f>
        <v>0</v>
      </c>
      <c r="D366">
        <f>COUNTIFS(transactions[顧客ID],$A366,transactions[購入年],D$1)</f>
        <v>0</v>
      </c>
      <c r="E366">
        <f>COUNTIFS(transactions[顧客ID],$A366,transactions[購入年],E$1)</f>
        <v>0</v>
      </c>
      <c r="F366">
        <f>COUNTIFS(transactions[顧客ID],$A366,transactions[購入年],F$1)</f>
        <v>2</v>
      </c>
      <c r="G366">
        <f>COUNTIFS(transactions[顧客ID],$A366,transactions[購入年],G$1)</f>
        <v>2</v>
      </c>
    </row>
    <row r="367" spans="1:7">
      <c r="A367" s="2" t="s">
        <v>867</v>
      </c>
      <c r="B367">
        <f>_xlfn.MINIFS(transactions[購入年],transactions[顧客ID],A367)</f>
        <v>2021</v>
      </c>
      <c r="C367">
        <f>COUNTIFS(transactions[顧客ID],$A367,transactions[購入年],C$1)</f>
        <v>0</v>
      </c>
      <c r="D367">
        <f>COUNTIFS(transactions[顧客ID],$A367,transactions[購入年],D$1)</f>
        <v>0</v>
      </c>
      <c r="E367">
        <f>COUNTIFS(transactions[顧客ID],$A367,transactions[購入年],E$1)</f>
        <v>0</v>
      </c>
      <c r="F367">
        <f>COUNTIFS(transactions[顧客ID],$A367,transactions[購入年],F$1)</f>
        <v>2</v>
      </c>
      <c r="G367">
        <f>COUNTIFS(transactions[顧客ID],$A367,transactions[購入年],G$1)</f>
        <v>4</v>
      </c>
    </row>
    <row r="368" spans="1:7">
      <c r="A368" s="2" t="s">
        <v>861</v>
      </c>
      <c r="B368">
        <f>_xlfn.MINIFS(transactions[購入年],transactions[顧客ID],A368)</f>
        <v>2021</v>
      </c>
      <c r="C368">
        <f>COUNTIFS(transactions[顧客ID],$A368,transactions[購入年],C$1)</f>
        <v>0</v>
      </c>
      <c r="D368">
        <f>COUNTIFS(transactions[顧客ID],$A368,transactions[購入年],D$1)</f>
        <v>0</v>
      </c>
      <c r="E368">
        <f>COUNTIFS(transactions[顧客ID],$A368,transactions[購入年],E$1)</f>
        <v>0</v>
      </c>
      <c r="F368">
        <f>COUNTIFS(transactions[顧客ID],$A368,transactions[購入年],F$1)</f>
        <v>1</v>
      </c>
      <c r="G368">
        <f>COUNTIFS(transactions[顧客ID],$A368,transactions[購入年],G$1)</f>
        <v>0</v>
      </c>
    </row>
    <row r="369" spans="1:7">
      <c r="A369" s="2" t="s">
        <v>862</v>
      </c>
      <c r="B369">
        <f>_xlfn.MINIFS(transactions[購入年],transactions[顧客ID],A369)</f>
        <v>2021</v>
      </c>
      <c r="C369">
        <f>COUNTIFS(transactions[顧客ID],$A369,transactions[購入年],C$1)</f>
        <v>0</v>
      </c>
      <c r="D369">
        <f>COUNTIFS(transactions[顧客ID],$A369,transactions[購入年],D$1)</f>
        <v>0</v>
      </c>
      <c r="E369">
        <f>COUNTIFS(transactions[顧客ID],$A369,transactions[購入年],E$1)</f>
        <v>0</v>
      </c>
      <c r="F369">
        <f>COUNTIFS(transactions[顧客ID],$A369,transactions[購入年],F$1)</f>
        <v>1</v>
      </c>
      <c r="G369">
        <f>COUNTIFS(transactions[顧客ID],$A369,transactions[購入年],G$1)</f>
        <v>0</v>
      </c>
    </row>
    <row r="370" spans="1:7">
      <c r="A370" s="2" t="s">
        <v>868</v>
      </c>
      <c r="B370">
        <f>_xlfn.MINIFS(transactions[購入年],transactions[顧客ID],A370)</f>
        <v>2021</v>
      </c>
      <c r="C370">
        <f>COUNTIFS(transactions[顧客ID],$A370,transactions[購入年],C$1)</f>
        <v>0</v>
      </c>
      <c r="D370">
        <f>COUNTIFS(transactions[顧客ID],$A370,transactions[購入年],D$1)</f>
        <v>0</v>
      </c>
      <c r="E370">
        <f>COUNTIFS(transactions[顧客ID],$A370,transactions[購入年],E$1)</f>
        <v>0</v>
      </c>
      <c r="F370">
        <f>COUNTIFS(transactions[顧客ID],$A370,transactions[購入年],F$1)</f>
        <v>2</v>
      </c>
      <c r="G370">
        <f>COUNTIFS(transactions[顧客ID],$A370,transactions[購入年],G$1)</f>
        <v>2</v>
      </c>
    </row>
    <row r="371" spans="1:7">
      <c r="A371" s="2" t="s">
        <v>872</v>
      </c>
      <c r="B371">
        <f>_xlfn.MINIFS(transactions[購入年],transactions[顧客ID],A371)</f>
        <v>2021</v>
      </c>
      <c r="C371">
        <f>COUNTIFS(transactions[顧客ID],$A371,transactions[購入年],C$1)</f>
        <v>0</v>
      </c>
      <c r="D371">
        <f>COUNTIFS(transactions[顧客ID],$A371,transactions[購入年],D$1)</f>
        <v>0</v>
      </c>
      <c r="E371">
        <f>COUNTIFS(transactions[顧客ID],$A371,transactions[購入年],E$1)</f>
        <v>0</v>
      </c>
      <c r="F371">
        <f>COUNTIFS(transactions[顧客ID],$A371,transactions[購入年],F$1)</f>
        <v>1</v>
      </c>
      <c r="G371">
        <f>COUNTIFS(transactions[顧客ID],$A371,transactions[購入年],G$1)</f>
        <v>0</v>
      </c>
    </row>
    <row r="372" spans="1:7">
      <c r="A372" s="2" t="s">
        <v>871</v>
      </c>
      <c r="B372">
        <f>_xlfn.MINIFS(transactions[購入年],transactions[顧客ID],A372)</f>
        <v>2021</v>
      </c>
      <c r="C372">
        <f>COUNTIFS(transactions[顧客ID],$A372,transactions[購入年],C$1)</f>
        <v>0</v>
      </c>
      <c r="D372">
        <f>COUNTIFS(transactions[顧客ID],$A372,transactions[購入年],D$1)</f>
        <v>0</v>
      </c>
      <c r="E372">
        <f>COUNTIFS(transactions[顧客ID],$A372,transactions[購入年],E$1)</f>
        <v>0</v>
      </c>
      <c r="F372">
        <f>COUNTIFS(transactions[顧客ID],$A372,transactions[購入年],F$1)</f>
        <v>2</v>
      </c>
      <c r="G372">
        <f>COUNTIFS(transactions[顧客ID],$A372,transactions[購入年],G$1)</f>
        <v>0</v>
      </c>
    </row>
    <row r="373" spans="1:7">
      <c r="A373" s="2" t="s">
        <v>869</v>
      </c>
      <c r="B373">
        <f>_xlfn.MINIFS(transactions[購入年],transactions[顧客ID],A373)</f>
        <v>2021</v>
      </c>
      <c r="C373">
        <f>COUNTIFS(transactions[顧客ID],$A373,transactions[購入年],C$1)</f>
        <v>0</v>
      </c>
      <c r="D373">
        <f>COUNTIFS(transactions[顧客ID],$A373,transactions[購入年],D$1)</f>
        <v>0</v>
      </c>
      <c r="E373">
        <f>COUNTIFS(transactions[顧客ID],$A373,transactions[購入年],E$1)</f>
        <v>0</v>
      </c>
      <c r="F373">
        <f>COUNTIFS(transactions[顧客ID],$A373,transactions[購入年],F$1)</f>
        <v>2</v>
      </c>
      <c r="G373">
        <f>COUNTIFS(transactions[顧客ID],$A373,transactions[購入年],G$1)</f>
        <v>4</v>
      </c>
    </row>
    <row r="374" spans="1:7">
      <c r="A374" s="2" t="s">
        <v>875</v>
      </c>
      <c r="B374">
        <f>_xlfn.MINIFS(transactions[購入年],transactions[顧客ID],A374)</f>
        <v>2021</v>
      </c>
      <c r="C374">
        <f>COUNTIFS(transactions[顧客ID],$A374,transactions[購入年],C$1)</f>
        <v>0</v>
      </c>
      <c r="D374">
        <f>COUNTIFS(transactions[顧客ID],$A374,transactions[購入年],D$1)</f>
        <v>0</v>
      </c>
      <c r="E374">
        <f>COUNTIFS(transactions[顧客ID],$A374,transactions[購入年],E$1)</f>
        <v>0</v>
      </c>
      <c r="F374">
        <f>COUNTIFS(transactions[顧客ID],$A374,transactions[購入年],F$1)</f>
        <v>1</v>
      </c>
      <c r="G374">
        <f>COUNTIFS(transactions[顧客ID],$A374,transactions[購入年],G$1)</f>
        <v>0</v>
      </c>
    </row>
    <row r="375" spans="1:7">
      <c r="A375" s="2" t="s">
        <v>873</v>
      </c>
      <c r="B375">
        <f>_xlfn.MINIFS(transactions[購入年],transactions[顧客ID],A375)</f>
        <v>2021</v>
      </c>
      <c r="C375">
        <f>COUNTIFS(transactions[顧客ID],$A375,transactions[購入年],C$1)</f>
        <v>0</v>
      </c>
      <c r="D375">
        <f>COUNTIFS(transactions[顧客ID],$A375,transactions[購入年],D$1)</f>
        <v>0</v>
      </c>
      <c r="E375">
        <f>COUNTIFS(transactions[顧客ID],$A375,transactions[購入年],E$1)</f>
        <v>0</v>
      </c>
      <c r="F375">
        <f>COUNTIFS(transactions[顧客ID],$A375,transactions[購入年],F$1)</f>
        <v>2</v>
      </c>
      <c r="G375">
        <f>COUNTIFS(transactions[顧客ID],$A375,transactions[購入年],G$1)</f>
        <v>1</v>
      </c>
    </row>
    <row r="376" spans="1:7">
      <c r="A376" s="2" t="s">
        <v>874</v>
      </c>
      <c r="B376">
        <f>_xlfn.MINIFS(transactions[購入年],transactions[顧客ID],A376)</f>
        <v>2021</v>
      </c>
      <c r="C376">
        <f>COUNTIFS(transactions[顧客ID],$A376,transactions[購入年],C$1)</f>
        <v>0</v>
      </c>
      <c r="D376">
        <f>COUNTIFS(transactions[顧客ID],$A376,transactions[購入年],D$1)</f>
        <v>0</v>
      </c>
      <c r="E376">
        <f>COUNTIFS(transactions[顧客ID],$A376,transactions[購入年],E$1)</f>
        <v>0</v>
      </c>
      <c r="F376">
        <f>COUNTIFS(transactions[顧客ID],$A376,transactions[購入年],F$1)</f>
        <v>1</v>
      </c>
      <c r="G376">
        <f>COUNTIFS(transactions[顧客ID],$A376,transactions[購入年],G$1)</f>
        <v>0</v>
      </c>
    </row>
    <row r="377" spans="1:7">
      <c r="A377" s="2" t="s">
        <v>870</v>
      </c>
      <c r="B377">
        <f>_xlfn.MINIFS(transactions[購入年],transactions[顧客ID],A377)</f>
        <v>2021</v>
      </c>
      <c r="C377">
        <f>COUNTIFS(transactions[顧客ID],$A377,transactions[購入年],C$1)</f>
        <v>0</v>
      </c>
      <c r="D377">
        <f>COUNTIFS(transactions[顧客ID],$A377,transactions[購入年],D$1)</f>
        <v>0</v>
      </c>
      <c r="E377">
        <f>COUNTIFS(transactions[顧客ID],$A377,transactions[購入年],E$1)</f>
        <v>0</v>
      </c>
      <c r="F377">
        <f>COUNTIFS(transactions[顧客ID],$A377,transactions[購入年],F$1)</f>
        <v>2</v>
      </c>
      <c r="G377">
        <f>COUNTIFS(transactions[顧客ID],$A377,transactions[購入年],G$1)</f>
        <v>4</v>
      </c>
    </row>
    <row r="378" spans="1:7">
      <c r="A378" s="2" t="s">
        <v>878</v>
      </c>
      <c r="B378">
        <f>_xlfn.MINIFS(transactions[購入年],transactions[顧客ID],A378)</f>
        <v>2021</v>
      </c>
      <c r="C378">
        <f>COUNTIFS(transactions[顧客ID],$A378,transactions[購入年],C$1)</f>
        <v>0</v>
      </c>
      <c r="D378">
        <f>COUNTIFS(transactions[顧客ID],$A378,transactions[購入年],D$1)</f>
        <v>0</v>
      </c>
      <c r="E378">
        <f>COUNTIFS(transactions[顧客ID],$A378,transactions[購入年],E$1)</f>
        <v>0</v>
      </c>
      <c r="F378">
        <f>COUNTIFS(transactions[顧客ID],$A378,transactions[購入年],F$1)</f>
        <v>1</v>
      </c>
      <c r="G378">
        <f>COUNTIFS(transactions[顧客ID],$A378,transactions[購入年],G$1)</f>
        <v>3</v>
      </c>
    </row>
    <row r="379" spans="1:7">
      <c r="A379" s="2" t="s">
        <v>880</v>
      </c>
      <c r="B379">
        <f>_xlfn.MINIFS(transactions[購入年],transactions[顧客ID],A379)</f>
        <v>2021</v>
      </c>
      <c r="C379">
        <f>COUNTIFS(transactions[顧客ID],$A379,transactions[購入年],C$1)</f>
        <v>0</v>
      </c>
      <c r="D379">
        <f>COUNTIFS(transactions[顧客ID],$A379,transactions[購入年],D$1)</f>
        <v>0</v>
      </c>
      <c r="E379">
        <f>COUNTIFS(transactions[顧客ID],$A379,transactions[購入年],E$1)</f>
        <v>0</v>
      </c>
      <c r="F379">
        <f>COUNTIFS(transactions[顧客ID],$A379,transactions[購入年],F$1)</f>
        <v>1</v>
      </c>
      <c r="G379">
        <f>COUNTIFS(transactions[顧客ID],$A379,transactions[購入年],G$1)</f>
        <v>0</v>
      </c>
    </row>
    <row r="380" spans="1:7">
      <c r="A380" s="2" t="s">
        <v>879</v>
      </c>
      <c r="B380">
        <f>_xlfn.MINIFS(transactions[購入年],transactions[顧客ID],A380)</f>
        <v>2021</v>
      </c>
      <c r="C380">
        <f>COUNTIFS(transactions[顧客ID],$A380,transactions[購入年],C$1)</f>
        <v>0</v>
      </c>
      <c r="D380">
        <f>COUNTIFS(transactions[顧客ID],$A380,transactions[購入年],D$1)</f>
        <v>0</v>
      </c>
      <c r="E380">
        <f>COUNTIFS(transactions[顧客ID],$A380,transactions[購入年],E$1)</f>
        <v>0</v>
      </c>
      <c r="F380">
        <f>COUNTIFS(transactions[顧客ID],$A380,transactions[購入年],F$1)</f>
        <v>1</v>
      </c>
      <c r="G380">
        <f>COUNTIFS(transactions[顧客ID],$A380,transactions[購入年],G$1)</f>
        <v>2</v>
      </c>
    </row>
    <row r="381" spans="1:7">
      <c r="A381" s="2" t="s">
        <v>881</v>
      </c>
      <c r="B381">
        <f>_xlfn.MINIFS(transactions[購入年],transactions[顧客ID],A381)</f>
        <v>2021</v>
      </c>
      <c r="C381">
        <f>COUNTIFS(transactions[顧客ID],$A381,transactions[購入年],C$1)</f>
        <v>0</v>
      </c>
      <c r="D381">
        <f>COUNTIFS(transactions[顧客ID],$A381,transactions[購入年],D$1)</f>
        <v>0</v>
      </c>
      <c r="E381">
        <f>COUNTIFS(transactions[顧客ID],$A381,transactions[購入年],E$1)</f>
        <v>0</v>
      </c>
      <c r="F381">
        <f>COUNTIFS(transactions[顧客ID],$A381,transactions[購入年],F$1)</f>
        <v>1</v>
      </c>
      <c r="G381">
        <f>COUNTIFS(transactions[顧客ID],$A381,transactions[購入年],G$1)</f>
        <v>4</v>
      </c>
    </row>
    <row r="382" spans="1:7">
      <c r="A382" s="2" t="s">
        <v>876</v>
      </c>
      <c r="B382">
        <f>_xlfn.MINIFS(transactions[購入年],transactions[顧客ID],A382)</f>
        <v>2021</v>
      </c>
      <c r="C382">
        <f>COUNTIFS(transactions[顧客ID],$A382,transactions[購入年],C$1)</f>
        <v>0</v>
      </c>
      <c r="D382">
        <f>COUNTIFS(transactions[顧客ID],$A382,transactions[購入年],D$1)</f>
        <v>0</v>
      </c>
      <c r="E382">
        <f>COUNTIFS(transactions[顧客ID],$A382,transactions[購入年],E$1)</f>
        <v>0</v>
      </c>
      <c r="F382">
        <f>COUNTIFS(transactions[顧客ID],$A382,transactions[購入年],F$1)</f>
        <v>1</v>
      </c>
      <c r="G382">
        <f>COUNTIFS(transactions[顧客ID],$A382,transactions[購入年],G$1)</f>
        <v>0</v>
      </c>
    </row>
    <row r="383" spans="1:7">
      <c r="A383" s="2" t="s">
        <v>882</v>
      </c>
      <c r="B383">
        <f>_xlfn.MINIFS(transactions[購入年],transactions[顧客ID],A383)</f>
        <v>2021</v>
      </c>
      <c r="C383">
        <f>COUNTIFS(transactions[顧客ID],$A383,transactions[購入年],C$1)</f>
        <v>0</v>
      </c>
      <c r="D383">
        <f>COUNTIFS(transactions[顧客ID],$A383,transactions[購入年],D$1)</f>
        <v>0</v>
      </c>
      <c r="E383">
        <f>COUNTIFS(transactions[顧客ID],$A383,transactions[購入年],E$1)</f>
        <v>0</v>
      </c>
      <c r="F383">
        <f>COUNTIFS(transactions[顧客ID],$A383,transactions[購入年],F$1)</f>
        <v>1</v>
      </c>
      <c r="G383">
        <f>COUNTIFS(transactions[顧客ID],$A383,transactions[購入年],G$1)</f>
        <v>3</v>
      </c>
    </row>
    <row r="384" spans="1:7">
      <c r="A384" s="2" t="s">
        <v>877</v>
      </c>
      <c r="B384">
        <f>_xlfn.MINIFS(transactions[購入年],transactions[顧客ID],A384)</f>
        <v>2021</v>
      </c>
      <c r="C384">
        <f>COUNTIFS(transactions[顧客ID],$A384,transactions[購入年],C$1)</f>
        <v>0</v>
      </c>
      <c r="D384">
        <f>COUNTIFS(transactions[顧客ID],$A384,transactions[購入年],D$1)</f>
        <v>0</v>
      </c>
      <c r="E384">
        <f>COUNTIFS(transactions[顧客ID],$A384,transactions[購入年],E$1)</f>
        <v>0</v>
      </c>
      <c r="F384">
        <f>COUNTIFS(transactions[顧客ID],$A384,transactions[購入年],F$1)</f>
        <v>1</v>
      </c>
      <c r="G384">
        <f>COUNTIFS(transactions[顧客ID],$A384,transactions[購入年],G$1)</f>
        <v>0</v>
      </c>
    </row>
    <row r="385" spans="1:7">
      <c r="A385" s="2" t="s">
        <v>883</v>
      </c>
      <c r="B385">
        <f>_xlfn.MINIFS(transactions[購入年],transactions[顧客ID],A385)</f>
        <v>2021</v>
      </c>
      <c r="C385">
        <f>COUNTIFS(transactions[顧客ID],$A385,transactions[購入年],C$1)</f>
        <v>0</v>
      </c>
      <c r="D385">
        <f>COUNTIFS(transactions[顧客ID],$A385,transactions[購入年],D$1)</f>
        <v>0</v>
      </c>
      <c r="E385">
        <f>COUNTIFS(transactions[顧客ID],$A385,transactions[購入年],E$1)</f>
        <v>0</v>
      </c>
      <c r="F385">
        <f>COUNTIFS(transactions[顧客ID],$A385,transactions[購入年],F$1)</f>
        <v>1</v>
      </c>
      <c r="G385">
        <f>COUNTIFS(transactions[顧客ID],$A385,transactions[購入年],G$1)</f>
        <v>4</v>
      </c>
    </row>
    <row r="386" spans="1:7">
      <c r="A386" s="2" t="s">
        <v>891</v>
      </c>
      <c r="B386">
        <f>_xlfn.MINIFS(transactions[購入年],transactions[顧客ID],A386)</f>
        <v>2021</v>
      </c>
      <c r="C386">
        <f>COUNTIFS(transactions[顧客ID],$A386,transactions[購入年],C$1)</f>
        <v>0</v>
      </c>
      <c r="D386">
        <f>COUNTIFS(transactions[顧客ID],$A386,transactions[購入年],D$1)</f>
        <v>0</v>
      </c>
      <c r="E386">
        <f>COUNTIFS(transactions[顧客ID],$A386,transactions[購入年],E$1)</f>
        <v>0</v>
      </c>
      <c r="F386">
        <f>COUNTIFS(transactions[顧客ID],$A386,transactions[購入年],F$1)</f>
        <v>1</v>
      </c>
      <c r="G386">
        <f>COUNTIFS(transactions[顧客ID],$A386,transactions[購入年],G$1)</f>
        <v>3</v>
      </c>
    </row>
    <row r="387" spans="1:7">
      <c r="A387" s="2" t="s">
        <v>885</v>
      </c>
      <c r="B387">
        <f>_xlfn.MINIFS(transactions[購入年],transactions[顧客ID],A387)</f>
        <v>2021</v>
      </c>
      <c r="C387">
        <f>COUNTIFS(transactions[顧客ID],$A387,transactions[購入年],C$1)</f>
        <v>0</v>
      </c>
      <c r="D387">
        <f>COUNTIFS(transactions[顧客ID],$A387,transactions[購入年],D$1)</f>
        <v>0</v>
      </c>
      <c r="E387">
        <f>COUNTIFS(transactions[顧客ID],$A387,transactions[購入年],E$1)</f>
        <v>0</v>
      </c>
      <c r="F387">
        <f>COUNTIFS(transactions[顧客ID],$A387,transactions[購入年],F$1)</f>
        <v>1</v>
      </c>
      <c r="G387">
        <f>COUNTIFS(transactions[顧客ID],$A387,transactions[購入年],G$1)</f>
        <v>4</v>
      </c>
    </row>
    <row r="388" spans="1:7">
      <c r="A388" s="2" t="s">
        <v>886</v>
      </c>
      <c r="B388">
        <f>_xlfn.MINIFS(transactions[購入年],transactions[顧客ID],A388)</f>
        <v>2021</v>
      </c>
      <c r="C388">
        <f>COUNTIFS(transactions[顧客ID],$A388,transactions[購入年],C$1)</f>
        <v>0</v>
      </c>
      <c r="D388">
        <f>COUNTIFS(transactions[顧客ID],$A388,transactions[購入年],D$1)</f>
        <v>0</v>
      </c>
      <c r="E388">
        <f>COUNTIFS(transactions[顧客ID],$A388,transactions[購入年],E$1)</f>
        <v>0</v>
      </c>
      <c r="F388">
        <f>COUNTIFS(transactions[顧客ID],$A388,transactions[購入年],F$1)</f>
        <v>1</v>
      </c>
      <c r="G388">
        <f>COUNTIFS(transactions[顧客ID],$A388,transactions[購入年],G$1)</f>
        <v>0</v>
      </c>
    </row>
    <row r="389" spans="1:7">
      <c r="A389" s="2" t="s">
        <v>890</v>
      </c>
      <c r="B389">
        <f>_xlfn.MINIFS(transactions[購入年],transactions[顧客ID],A389)</f>
        <v>2021</v>
      </c>
      <c r="C389">
        <f>COUNTIFS(transactions[顧客ID],$A389,transactions[購入年],C$1)</f>
        <v>0</v>
      </c>
      <c r="D389">
        <f>COUNTIFS(transactions[顧客ID],$A389,transactions[購入年],D$1)</f>
        <v>0</v>
      </c>
      <c r="E389">
        <f>COUNTIFS(transactions[顧客ID],$A389,transactions[購入年],E$1)</f>
        <v>0</v>
      </c>
      <c r="F389">
        <f>COUNTIFS(transactions[顧客ID],$A389,transactions[購入年],F$1)</f>
        <v>1</v>
      </c>
      <c r="G389">
        <f>COUNTIFS(transactions[顧客ID],$A389,transactions[購入年],G$1)</f>
        <v>1</v>
      </c>
    </row>
    <row r="390" spans="1:7">
      <c r="A390" s="2" t="s">
        <v>887</v>
      </c>
      <c r="B390">
        <f>_xlfn.MINIFS(transactions[購入年],transactions[顧客ID],A390)</f>
        <v>2021</v>
      </c>
      <c r="C390">
        <f>COUNTIFS(transactions[顧客ID],$A390,transactions[購入年],C$1)</f>
        <v>0</v>
      </c>
      <c r="D390">
        <f>COUNTIFS(transactions[顧客ID],$A390,transactions[購入年],D$1)</f>
        <v>0</v>
      </c>
      <c r="E390">
        <f>COUNTIFS(transactions[顧客ID],$A390,transactions[購入年],E$1)</f>
        <v>0</v>
      </c>
      <c r="F390">
        <f>COUNTIFS(transactions[顧客ID],$A390,transactions[購入年],F$1)</f>
        <v>1</v>
      </c>
      <c r="G390">
        <f>COUNTIFS(transactions[顧客ID],$A390,transactions[購入年],G$1)</f>
        <v>3</v>
      </c>
    </row>
    <row r="391" spans="1:7">
      <c r="A391" s="2" t="s">
        <v>888</v>
      </c>
      <c r="B391">
        <f>_xlfn.MINIFS(transactions[購入年],transactions[顧客ID],A391)</f>
        <v>2021</v>
      </c>
      <c r="C391">
        <f>COUNTIFS(transactions[顧客ID],$A391,transactions[購入年],C$1)</f>
        <v>0</v>
      </c>
      <c r="D391">
        <f>COUNTIFS(transactions[顧客ID],$A391,transactions[購入年],D$1)</f>
        <v>0</v>
      </c>
      <c r="E391">
        <f>COUNTIFS(transactions[顧客ID],$A391,transactions[購入年],E$1)</f>
        <v>0</v>
      </c>
      <c r="F391">
        <f>COUNTIFS(transactions[顧客ID],$A391,transactions[購入年],F$1)</f>
        <v>1</v>
      </c>
      <c r="G391">
        <f>COUNTIFS(transactions[顧客ID],$A391,transactions[購入年],G$1)</f>
        <v>2</v>
      </c>
    </row>
    <row r="392" spans="1:7">
      <c r="A392" s="2" t="s">
        <v>884</v>
      </c>
      <c r="B392">
        <f>_xlfn.MINIFS(transactions[購入年],transactions[顧客ID],A392)</f>
        <v>2021</v>
      </c>
      <c r="C392">
        <f>COUNTIFS(transactions[顧客ID],$A392,transactions[購入年],C$1)</f>
        <v>0</v>
      </c>
      <c r="D392">
        <f>COUNTIFS(transactions[顧客ID],$A392,transactions[購入年],D$1)</f>
        <v>0</v>
      </c>
      <c r="E392">
        <f>COUNTIFS(transactions[顧客ID],$A392,transactions[購入年],E$1)</f>
        <v>0</v>
      </c>
      <c r="F392">
        <f>COUNTIFS(transactions[顧客ID],$A392,transactions[購入年],F$1)</f>
        <v>1</v>
      </c>
      <c r="G392">
        <f>COUNTIFS(transactions[顧客ID],$A392,transactions[購入年],G$1)</f>
        <v>0</v>
      </c>
    </row>
    <row r="393" spans="1:7">
      <c r="A393" s="2" t="s">
        <v>889</v>
      </c>
      <c r="B393">
        <f>_xlfn.MINIFS(transactions[購入年],transactions[顧客ID],A393)</f>
        <v>2021</v>
      </c>
      <c r="C393">
        <f>COUNTIFS(transactions[顧客ID],$A393,transactions[購入年],C$1)</f>
        <v>0</v>
      </c>
      <c r="D393">
        <f>COUNTIFS(transactions[顧客ID],$A393,transactions[購入年],D$1)</f>
        <v>0</v>
      </c>
      <c r="E393">
        <f>COUNTIFS(transactions[顧客ID],$A393,transactions[購入年],E$1)</f>
        <v>0</v>
      </c>
      <c r="F393">
        <f>COUNTIFS(transactions[顧客ID],$A393,transactions[購入年],F$1)</f>
        <v>1</v>
      </c>
      <c r="G393">
        <f>COUNTIFS(transactions[顧客ID],$A393,transactions[購入年],G$1)</f>
        <v>4</v>
      </c>
    </row>
    <row r="394" spans="1:7">
      <c r="A394" s="2" t="s">
        <v>895</v>
      </c>
      <c r="B394">
        <f>_xlfn.MINIFS(transactions[購入年],transactions[顧客ID],A394)</f>
        <v>2021</v>
      </c>
      <c r="C394">
        <f>COUNTIFS(transactions[顧客ID],$A394,transactions[購入年],C$1)</f>
        <v>0</v>
      </c>
      <c r="D394">
        <f>COUNTIFS(transactions[顧客ID],$A394,transactions[購入年],D$1)</f>
        <v>0</v>
      </c>
      <c r="E394">
        <f>COUNTIFS(transactions[顧客ID],$A394,transactions[購入年],E$1)</f>
        <v>0</v>
      </c>
      <c r="F394">
        <f>COUNTIFS(transactions[顧客ID],$A394,transactions[購入年],F$1)</f>
        <v>1</v>
      </c>
      <c r="G394">
        <f>COUNTIFS(transactions[顧客ID],$A394,transactions[購入年],G$1)</f>
        <v>3</v>
      </c>
    </row>
    <row r="395" spans="1:7">
      <c r="A395" s="2" t="s">
        <v>897</v>
      </c>
      <c r="B395">
        <f>_xlfn.MINIFS(transactions[購入年],transactions[顧客ID],A395)</f>
        <v>2021</v>
      </c>
      <c r="C395">
        <f>COUNTIFS(transactions[顧客ID],$A395,transactions[購入年],C$1)</f>
        <v>0</v>
      </c>
      <c r="D395">
        <f>COUNTIFS(transactions[顧客ID],$A395,transactions[購入年],D$1)</f>
        <v>0</v>
      </c>
      <c r="E395">
        <f>COUNTIFS(transactions[顧客ID],$A395,transactions[購入年],E$1)</f>
        <v>0</v>
      </c>
      <c r="F395">
        <f>COUNTIFS(transactions[顧客ID],$A395,transactions[購入年],F$1)</f>
        <v>1</v>
      </c>
      <c r="G395">
        <f>COUNTIFS(transactions[顧客ID],$A395,transactions[購入年],G$1)</f>
        <v>1</v>
      </c>
    </row>
    <row r="396" spans="1:7">
      <c r="A396" s="2" t="s">
        <v>893</v>
      </c>
      <c r="B396">
        <f>_xlfn.MINIFS(transactions[購入年],transactions[顧客ID],A396)</f>
        <v>2021</v>
      </c>
      <c r="C396">
        <f>COUNTIFS(transactions[顧客ID],$A396,transactions[購入年],C$1)</f>
        <v>0</v>
      </c>
      <c r="D396">
        <f>COUNTIFS(transactions[顧客ID],$A396,transactions[購入年],D$1)</f>
        <v>0</v>
      </c>
      <c r="E396">
        <f>COUNTIFS(transactions[顧客ID],$A396,transactions[購入年],E$1)</f>
        <v>0</v>
      </c>
      <c r="F396">
        <f>COUNTIFS(transactions[顧客ID],$A396,transactions[購入年],F$1)</f>
        <v>1</v>
      </c>
      <c r="G396">
        <f>COUNTIFS(transactions[顧客ID],$A396,transactions[購入年],G$1)</f>
        <v>0</v>
      </c>
    </row>
    <row r="397" spans="1:7">
      <c r="A397" s="2" t="s">
        <v>894</v>
      </c>
      <c r="B397">
        <f>_xlfn.MINIFS(transactions[購入年],transactions[顧客ID],A397)</f>
        <v>2021</v>
      </c>
      <c r="C397">
        <f>COUNTIFS(transactions[顧客ID],$A397,transactions[購入年],C$1)</f>
        <v>0</v>
      </c>
      <c r="D397">
        <f>COUNTIFS(transactions[顧客ID],$A397,transactions[購入年],D$1)</f>
        <v>0</v>
      </c>
      <c r="E397">
        <f>COUNTIFS(transactions[顧客ID],$A397,transactions[購入年],E$1)</f>
        <v>0</v>
      </c>
      <c r="F397">
        <f>COUNTIFS(transactions[顧客ID],$A397,transactions[購入年],F$1)</f>
        <v>1</v>
      </c>
      <c r="G397">
        <f>COUNTIFS(transactions[顧客ID],$A397,transactions[購入年],G$1)</f>
        <v>2</v>
      </c>
    </row>
    <row r="398" spans="1:7">
      <c r="A398" s="2" t="s">
        <v>896</v>
      </c>
      <c r="B398">
        <f>_xlfn.MINIFS(transactions[購入年],transactions[顧客ID],A398)</f>
        <v>2021</v>
      </c>
      <c r="C398">
        <f>COUNTIFS(transactions[顧客ID],$A398,transactions[購入年],C$1)</f>
        <v>0</v>
      </c>
      <c r="D398">
        <f>COUNTIFS(transactions[顧客ID],$A398,transactions[購入年],D$1)</f>
        <v>0</v>
      </c>
      <c r="E398">
        <f>COUNTIFS(transactions[顧客ID],$A398,transactions[購入年],E$1)</f>
        <v>0</v>
      </c>
      <c r="F398">
        <f>COUNTIFS(transactions[顧客ID],$A398,transactions[購入年],F$1)</f>
        <v>1</v>
      </c>
      <c r="G398">
        <f>COUNTIFS(transactions[顧客ID],$A398,transactions[購入年],G$1)</f>
        <v>3</v>
      </c>
    </row>
    <row r="399" spans="1:7">
      <c r="A399" s="2" t="s">
        <v>892</v>
      </c>
      <c r="B399">
        <f>_xlfn.MINIFS(transactions[購入年],transactions[顧客ID],A399)</f>
        <v>2021</v>
      </c>
      <c r="C399">
        <f>COUNTIFS(transactions[顧客ID],$A399,transactions[購入年],C$1)</f>
        <v>0</v>
      </c>
      <c r="D399">
        <f>COUNTIFS(transactions[顧客ID],$A399,transactions[購入年],D$1)</f>
        <v>0</v>
      </c>
      <c r="E399">
        <f>COUNTIFS(transactions[顧客ID],$A399,transactions[購入年],E$1)</f>
        <v>0</v>
      </c>
      <c r="F399">
        <f>COUNTIFS(transactions[顧客ID],$A399,transactions[購入年],F$1)</f>
        <v>1</v>
      </c>
      <c r="G399">
        <f>COUNTIFS(transactions[顧客ID],$A399,transactions[購入年],G$1)</f>
        <v>0</v>
      </c>
    </row>
    <row r="400" spans="1:7">
      <c r="A400" s="2" t="s">
        <v>899</v>
      </c>
      <c r="B400">
        <f>_xlfn.MINIFS(transactions[購入年],transactions[顧客ID],A400)</f>
        <v>2021</v>
      </c>
      <c r="C400">
        <f>COUNTIFS(transactions[顧客ID],$A400,transactions[購入年],C$1)</f>
        <v>0</v>
      </c>
      <c r="D400">
        <f>COUNTIFS(transactions[顧客ID],$A400,transactions[購入年],D$1)</f>
        <v>0</v>
      </c>
      <c r="E400">
        <f>COUNTIFS(transactions[顧客ID],$A400,transactions[購入年],E$1)</f>
        <v>0</v>
      </c>
      <c r="F400">
        <f>COUNTIFS(transactions[顧客ID],$A400,transactions[購入年],F$1)</f>
        <v>1</v>
      </c>
      <c r="G400">
        <f>COUNTIFS(transactions[顧客ID],$A400,transactions[購入年],G$1)</f>
        <v>4</v>
      </c>
    </row>
    <row r="401" spans="1:7">
      <c r="A401" s="2" t="s">
        <v>898</v>
      </c>
      <c r="B401">
        <f>_xlfn.MINIFS(transactions[購入年],transactions[顧客ID],A401)</f>
        <v>2021</v>
      </c>
      <c r="C401">
        <f>COUNTIFS(transactions[顧客ID],$A401,transactions[購入年],C$1)</f>
        <v>0</v>
      </c>
      <c r="D401">
        <f>COUNTIFS(transactions[顧客ID],$A401,transactions[購入年],D$1)</f>
        <v>0</v>
      </c>
      <c r="E401">
        <f>COUNTIFS(transactions[顧客ID],$A401,transactions[購入年],E$1)</f>
        <v>0</v>
      </c>
      <c r="F401">
        <f>COUNTIFS(transactions[顧客ID],$A401,transactions[購入年],F$1)</f>
        <v>1</v>
      </c>
      <c r="G401">
        <f>COUNTIFS(transactions[顧客ID],$A401,transactions[購入年],G$1)</f>
        <v>4</v>
      </c>
    </row>
    <row r="402" spans="1:7">
      <c r="A402" s="2" t="s">
        <v>908</v>
      </c>
      <c r="B402">
        <f>_xlfn.MINIFS(transactions[購入年],transactions[顧客ID],A402)</f>
        <v>2022</v>
      </c>
      <c r="C402">
        <f>COUNTIFS(transactions[顧客ID],$A402,transactions[購入年],C$1)</f>
        <v>0</v>
      </c>
      <c r="D402">
        <f>COUNTIFS(transactions[顧客ID],$A402,transactions[購入年],D$1)</f>
        <v>0</v>
      </c>
      <c r="E402">
        <f>COUNTIFS(transactions[顧客ID],$A402,transactions[購入年],E$1)</f>
        <v>0</v>
      </c>
      <c r="F402">
        <f>COUNTIFS(transactions[顧客ID],$A402,transactions[購入年],F$1)</f>
        <v>0</v>
      </c>
      <c r="G402">
        <f>COUNTIFS(transactions[顧客ID],$A402,transactions[購入年],G$1)</f>
        <v>4</v>
      </c>
    </row>
    <row r="403" spans="1:7">
      <c r="A403" s="2" t="s">
        <v>903</v>
      </c>
      <c r="B403">
        <f>_xlfn.MINIFS(transactions[購入年],transactions[顧客ID],A403)</f>
        <v>2022</v>
      </c>
      <c r="C403">
        <f>COUNTIFS(transactions[顧客ID],$A403,transactions[購入年],C$1)</f>
        <v>0</v>
      </c>
      <c r="D403">
        <f>COUNTIFS(transactions[顧客ID],$A403,transactions[購入年],D$1)</f>
        <v>0</v>
      </c>
      <c r="E403">
        <f>COUNTIFS(transactions[顧客ID],$A403,transactions[購入年],E$1)</f>
        <v>0</v>
      </c>
      <c r="F403">
        <f>COUNTIFS(transactions[顧客ID],$A403,transactions[購入年],F$1)</f>
        <v>0</v>
      </c>
      <c r="G403">
        <f>COUNTIFS(transactions[顧客ID],$A403,transactions[購入年],G$1)</f>
        <v>2</v>
      </c>
    </row>
    <row r="404" spans="1:7">
      <c r="A404" s="2" t="s">
        <v>900</v>
      </c>
      <c r="B404">
        <f>_xlfn.MINIFS(transactions[購入年],transactions[顧客ID],A404)</f>
        <v>2022</v>
      </c>
      <c r="C404">
        <f>COUNTIFS(transactions[顧客ID],$A404,transactions[購入年],C$1)</f>
        <v>0</v>
      </c>
      <c r="D404">
        <f>COUNTIFS(transactions[顧客ID],$A404,transactions[購入年],D$1)</f>
        <v>0</v>
      </c>
      <c r="E404">
        <f>COUNTIFS(transactions[顧客ID],$A404,transactions[購入年],E$1)</f>
        <v>0</v>
      </c>
      <c r="F404">
        <f>COUNTIFS(transactions[顧客ID],$A404,transactions[購入年],F$1)</f>
        <v>0</v>
      </c>
      <c r="G404">
        <f>COUNTIFS(transactions[顧客ID],$A404,transactions[購入年],G$1)</f>
        <v>1</v>
      </c>
    </row>
    <row r="405" spans="1:7">
      <c r="A405" s="2" t="s">
        <v>906</v>
      </c>
      <c r="B405">
        <f>_xlfn.MINIFS(transactions[購入年],transactions[顧客ID],A405)</f>
        <v>2022</v>
      </c>
      <c r="C405">
        <f>COUNTIFS(transactions[顧客ID],$A405,transactions[購入年],C$1)</f>
        <v>0</v>
      </c>
      <c r="D405">
        <f>COUNTIFS(transactions[顧客ID],$A405,transactions[購入年],D$1)</f>
        <v>0</v>
      </c>
      <c r="E405">
        <f>COUNTIFS(transactions[顧客ID],$A405,transactions[購入年],E$1)</f>
        <v>0</v>
      </c>
      <c r="F405">
        <f>COUNTIFS(transactions[顧客ID],$A405,transactions[購入年],F$1)</f>
        <v>0</v>
      </c>
      <c r="G405">
        <f>COUNTIFS(transactions[顧客ID],$A405,transactions[購入年],G$1)</f>
        <v>4</v>
      </c>
    </row>
    <row r="406" spans="1:7">
      <c r="A406" s="2" t="s">
        <v>905</v>
      </c>
      <c r="B406">
        <f>_xlfn.MINIFS(transactions[購入年],transactions[顧客ID],A406)</f>
        <v>2022</v>
      </c>
      <c r="C406">
        <f>COUNTIFS(transactions[顧客ID],$A406,transactions[購入年],C$1)</f>
        <v>0</v>
      </c>
      <c r="D406">
        <f>COUNTIFS(transactions[顧客ID],$A406,transactions[購入年],D$1)</f>
        <v>0</v>
      </c>
      <c r="E406">
        <f>COUNTIFS(transactions[顧客ID],$A406,transactions[購入年],E$1)</f>
        <v>0</v>
      </c>
      <c r="F406">
        <f>COUNTIFS(transactions[顧客ID],$A406,transactions[購入年],F$1)</f>
        <v>0</v>
      </c>
      <c r="G406">
        <f>COUNTIFS(transactions[顧客ID],$A406,transactions[購入年],G$1)</f>
        <v>2</v>
      </c>
    </row>
    <row r="407" spans="1:7">
      <c r="A407" s="2" t="s">
        <v>902</v>
      </c>
      <c r="B407">
        <f>_xlfn.MINIFS(transactions[購入年],transactions[顧客ID],A407)</f>
        <v>2022</v>
      </c>
      <c r="C407">
        <f>COUNTIFS(transactions[顧客ID],$A407,transactions[購入年],C$1)</f>
        <v>0</v>
      </c>
      <c r="D407">
        <f>COUNTIFS(transactions[顧客ID],$A407,transactions[購入年],D$1)</f>
        <v>0</v>
      </c>
      <c r="E407">
        <f>COUNTIFS(transactions[顧客ID],$A407,transactions[購入年],E$1)</f>
        <v>0</v>
      </c>
      <c r="F407">
        <f>COUNTIFS(transactions[顧客ID],$A407,transactions[購入年],F$1)</f>
        <v>0</v>
      </c>
      <c r="G407">
        <f>COUNTIFS(transactions[顧客ID],$A407,transactions[購入年],G$1)</f>
        <v>1</v>
      </c>
    </row>
    <row r="408" spans="1:7">
      <c r="A408" s="2" t="s">
        <v>907</v>
      </c>
      <c r="B408">
        <f>_xlfn.MINIFS(transactions[購入年],transactions[顧客ID],A408)</f>
        <v>2022</v>
      </c>
      <c r="C408">
        <f>COUNTIFS(transactions[顧客ID],$A408,transactions[購入年],C$1)</f>
        <v>0</v>
      </c>
      <c r="D408">
        <f>COUNTIFS(transactions[顧客ID],$A408,transactions[購入年],D$1)</f>
        <v>0</v>
      </c>
      <c r="E408">
        <f>COUNTIFS(transactions[顧客ID],$A408,transactions[購入年],E$1)</f>
        <v>0</v>
      </c>
      <c r="F408">
        <f>COUNTIFS(transactions[顧客ID],$A408,transactions[購入年],F$1)</f>
        <v>0</v>
      </c>
      <c r="G408">
        <f>COUNTIFS(transactions[顧客ID],$A408,transactions[購入年],G$1)</f>
        <v>4</v>
      </c>
    </row>
    <row r="409" spans="1:7">
      <c r="A409" s="2" t="s">
        <v>901</v>
      </c>
      <c r="B409">
        <f>_xlfn.MINIFS(transactions[購入年],transactions[顧客ID],A409)</f>
        <v>2022</v>
      </c>
      <c r="C409">
        <f>COUNTIFS(transactions[顧客ID],$A409,transactions[購入年],C$1)</f>
        <v>0</v>
      </c>
      <c r="D409">
        <f>COUNTIFS(transactions[顧客ID],$A409,transactions[購入年],D$1)</f>
        <v>0</v>
      </c>
      <c r="E409">
        <f>COUNTIFS(transactions[顧客ID],$A409,transactions[購入年],E$1)</f>
        <v>0</v>
      </c>
      <c r="F409">
        <f>COUNTIFS(transactions[顧客ID],$A409,transactions[購入年],F$1)</f>
        <v>0</v>
      </c>
      <c r="G409">
        <f>COUNTIFS(transactions[顧客ID],$A409,transactions[購入年],G$1)</f>
        <v>1</v>
      </c>
    </row>
    <row r="410" spans="1:7">
      <c r="A410" s="2" t="s">
        <v>904</v>
      </c>
      <c r="B410">
        <f>_xlfn.MINIFS(transactions[購入年],transactions[顧客ID],A410)</f>
        <v>2022</v>
      </c>
      <c r="C410">
        <f>COUNTIFS(transactions[顧客ID],$A410,transactions[購入年],C$1)</f>
        <v>0</v>
      </c>
      <c r="D410">
        <f>COUNTIFS(transactions[顧客ID],$A410,transactions[購入年],D$1)</f>
        <v>0</v>
      </c>
      <c r="E410">
        <f>COUNTIFS(transactions[顧客ID],$A410,transactions[購入年],E$1)</f>
        <v>0</v>
      </c>
      <c r="F410">
        <f>COUNTIFS(transactions[顧客ID],$A410,transactions[購入年],F$1)</f>
        <v>0</v>
      </c>
      <c r="G410">
        <f>COUNTIFS(transactions[顧客ID],$A410,transactions[購入年],G$1)</f>
        <v>1</v>
      </c>
    </row>
    <row r="411" spans="1:7">
      <c r="A411" s="2" t="s">
        <v>916</v>
      </c>
      <c r="B411">
        <f>_xlfn.MINIFS(transactions[購入年],transactions[顧客ID],A411)</f>
        <v>2022</v>
      </c>
      <c r="C411">
        <f>COUNTIFS(transactions[顧客ID],$A411,transactions[購入年],C$1)</f>
        <v>0</v>
      </c>
      <c r="D411">
        <f>COUNTIFS(transactions[顧客ID],$A411,transactions[購入年],D$1)</f>
        <v>0</v>
      </c>
      <c r="E411">
        <f>COUNTIFS(transactions[顧客ID],$A411,transactions[購入年],E$1)</f>
        <v>0</v>
      </c>
      <c r="F411">
        <f>COUNTIFS(transactions[顧客ID],$A411,transactions[購入年],F$1)</f>
        <v>0</v>
      </c>
      <c r="G411">
        <f>COUNTIFS(transactions[顧客ID],$A411,transactions[購入年],G$1)</f>
        <v>3</v>
      </c>
    </row>
    <row r="412" spans="1:7">
      <c r="A412" s="2" t="s">
        <v>911</v>
      </c>
      <c r="B412">
        <f>_xlfn.MINIFS(transactions[購入年],transactions[顧客ID],A412)</f>
        <v>2022</v>
      </c>
      <c r="C412">
        <f>COUNTIFS(transactions[顧客ID],$A412,transactions[購入年],C$1)</f>
        <v>0</v>
      </c>
      <c r="D412">
        <f>COUNTIFS(transactions[顧客ID],$A412,transactions[購入年],D$1)</f>
        <v>0</v>
      </c>
      <c r="E412">
        <f>COUNTIFS(transactions[顧客ID],$A412,transactions[購入年],E$1)</f>
        <v>0</v>
      </c>
      <c r="F412">
        <f>COUNTIFS(transactions[顧客ID],$A412,transactions[購入年],F$1)</f>
        <v>0</v>
      </c>
      <c r="G412">
        <f>COUNTIFS(transactions[顧客ID],$A412,transactions[購入年],G$1)</f>
        <v>1</v>
      </c>
    </row>
    <row r="413" spans="1:7">
      <c r="A413" s="2" t="s">
        <v>917</v>
      </c>
      <c r="B413">
        <f>_xlfn.MINIFS(transactions[購入年],transactions[顧客ID],A413)</f>
        <v>2022</v>
      </c>
      <c r="C413">
        <f>COUNTIFS(transactions[顧客ID],$A413,transactions[購入年],C$1)</f>
        <v>0</v>
      </c>
      <c r="D413">
        <f>COUNTIFS(transactions[顧客ID],$A413,transactions[購入年],D$1)</f>
        <v>0</v>
      </c>
      <c r="E413">
        <f>COUNTIFS(transactions[顧客ID],$A413,transactions[購入年],E$1)</f>
        <v>0</v>
      </c>
      <c r="F413">
        <f>COUNTIFS(transactions[顧客ID],$A413,transactions[購入年],F$1)</f>
        <v>0</v>
      </c>
      <c r="G413">
        <f>COUNTIFS(transactions[顧客ID],$A413,transactions[購入年],G$1)</f>
        <v>2</v>
      </c>
    </row>
    <row r="414" spans="1:7">
      <c r="A414" s="2" t="s">
        <v>910</v>
      </c>
      <c r="B414">
        <f>_xlfn.MINIFS(transactions[購入年],transactions[顧客ID],A414)</f>
        <v>2022</v>
      </c>
      <c r="C414">
        <f>COUNTIFS(transactions[顧客ID],$A414,transactions[購入年],C$1)</f>
        <v>0</v>
      </c>
      <c r="D414">
        <f>COUNTIFS(transactions[顧客ID],$A414,transactions[購入年],D$1)</f>
        <v>0</v>
      </c>
      <c r="E414">
        <f>COUNTIFS(transactions[顧客ID],$A414,transactions[購入年],E$1)</f>
        <v>0</v>
      </c>
      <c r="F414">
        <f>COUNTIFS(transactions[顧客ID],$A414,transactions[購入年],F$1)</f>
        <v>0</v>
      </c>
      <c r="G414">
        <f>COUNTIFS(transactions[顧客ID],$A414,transactions[購入年],G$1)</f>
        <v>4</v>
      </c>
    </row>
    <row r="415" spans="1:7">
      <c r="A415" s="2" t="s">
        <v>915</v>
      </c>
      <c r="B415">
        <f>_xlfn.MINIFS(transactions[購入年],transactions[顧客ID],A415)</f>
        <v>2022</v>
      </c>
      <c r="C415">
        <f>COUNTIFS(transactions[顧客ID],$A415,transactions[購入年],C$1)</f>
        <v>0</v>
      </c>
      <c r="D415">
        <f>COUNTIFS(transactions[顧客ID],$A415,transactions[購入年],D$1)</f>
        <v>0</v>
      </c>
      <c r="E415">
        <f>COUNTIFS(transactions[顧客ID],$A415,transactions[購入年],E$1)</f>
        <v>0</v>
      </c>
      <c r="F415">
        <f>COUNTIFS(transactions[顧客ID],$A415,transactions[購入年],F$1)</f>
        <v>0</v>
      </c>
      <c r="G415">
        <f>COUNTIFS(transactions[顧客ID],$A415,transactions[購入年],G$1)</f>
        <v>1</v>
      </c>
    </row>
    <row r="416" spans="1:7">
      <c r="A416" s="2" t="s">
        <v>914</v>
      </c>
      <c r="B416">
        <f>_xlfn.MINIFS(transactions[購入年],transactions[顧客ID],A416)</f>
        <v>2022</v>
      </c>
      <c r="C416">
        <f>COUNTIFS(transactions[顧客ID],$A416,transactions[購入年],C$1)</f>
        <v>0</v>
      </c>
      <c r="D416">
        <f>COUNTIFS(transactions[顧客ID],$A416,transactions[購入年],D$1)</f>
        <v>0</v>
      </c>
      <c r="E416">
        <f>COUNTIFS(transactions[顧客ID],$A416,transactions[購入年],E$1)</f>
        <v>0</v>
      </c>
      <c r="F416">
        <f>COUNTIFS(transactions[顧客ID],$A416,transactions[購入年],F$1)</f>
        <v>0</v>
      </c>
      <c r="G416">
        <f>COUNTIFS(transactions[顧客ID],$A416,transactions[購入年],G$1)</f>
        <v>4</v>
      </c>
    </row>
    <row r="417" spans="1:7">
      <c r="A417" s="2" t="s">
        <v>913</v>
      </c>
      <c r="B417">
        <f>_xlfn.MINIFS(transactions[購入年],transactions[顧客ID],A417)</f>
        <v>2022</v>
      </c>
      <c r="C417">
        <f>COUNTIFS(transactions[顧客ID],$A417,transactions[購入年],C$1)</f>
        <v>0</v>
      </c>
      <c r="D417">
        <f>COUNTIFS(transactions[顧客ID],$A417,transactions[購入年],D$1)</f>
        <v>0</v>
      </c>
      <c r="E417">
        <f>COUNTIFS(transactions[顧客ID],$A417,transactions[購入年],E$1)</f>
        <v>0</v>
      </c>
      <c r="F417">
        <f>COUNTIFS(transactions[顧客ID],$A417,transactions[購入年],F$1)</f>
        <v>0</v>
      </c>
      <c r="G417">
        <f>COUNTIFS(transactions[顧客ID],$A417,transactions[購入年],G$1)</f>
        <v>2</v>
      </c>
    </row>
    <row r="418" spans="1:7">
      <c r="A418" s="2" t="s">
        <v>909</v>
      </c>
      <c r="B418">
        <f>_xlfn.MINIFS(transactions[購入年],transactions[顧客ID],A418)</f>
        <v>2022</v>
      </c>
      <c r="C418">
        <f>COUNTIFS(transactions[顧客ID],$A418,transactions[購入年],C$1)</f>
        <v>0</v>
      </c>
      <c r="D418">
        <f>COUNTIFS(transactions[顧客ID],$A418,transactions[購入年],D$1)</f>
        <v>0</v>
      </c>
      <c r="E418">
        <f>COUNTIFS(transactions[顧客ID],$A418,transactions[購入年],E$1)</f>
        <v>0</v>
      </c>
      <c r="F418">
        <f>COUNTIFS(transactions[顧客ID],$A418,transactions[購入年],F$1)</f>
        <v>0</v>
      </c>
      <c r="G418">
        <f>COUNTIFS(transactions[顧客ID],$A418,transactions[購入年],G$1)</f>
        <v>1</v>
      </c>
    </row>
    <row r="419" spans="1:7">
      <c r="A419" s="2" t="s">
        <v>912</v>
      </c>
      <c r="B419">
        <f>_xlfn.MINIFS(transactions[購入年],transactions[顧客ID],A419)</f>
        <v>2022</v>
      </c>
      <c r="C419">
        <f>COUNTIFS(transactions[顧客ID],$A419,transactions[購入年],C$1)</f>
        <v>0</v>
      </c>
      <c r="D419">
        <f>COUNTIFS(transactions[顧客ID],$A419,transactions[購入年],D$1)</f>
        <v>0</v>
      </c>
      <c r="E419">
        <f>COUNTIFS(transactions[顧客ID],$A419,transactions[購入年],E$1)</f>
        <v>0</v>
      </c>
      <c r="F419">
        <f>COUNTIFS(transactions[顧客ID],$A419,transactions[購入年],F$1)</f>
        <v>0</v>
      </c>
      <c r="G419">
        <f>COUNTIFS(transactions[顧客ID],$A419,transactions[購入年],G$1)</f>
        <v>1</v>
      </c>
    </row>
    <row r="420" spans="1:7">
      <c r="A420" s="2" t="s">
        <v>923</v>
      </c>
      <c r="B420">
        <f>_xlfn.MINIFS(transactions[購入年],transactions[顧客ID],A420)</f>
        <v>2022</v>
      </c>
      <c r="C420">
        <f>COUNTIFS(transactions[顧客ID],$A420,transactions[購入年],C$1)</f>
        <v>0</v>
      </c>
      <c r="D420">
        <f>COUNTIFS(transactions[顧客ID],$A420,transactions[購入年],D$1)</f>
        <v>0</v>
      </c>
      <c r="E420">
        <f>COUNTIFS(transactions[顧客ID],$A420,transactions[購入年],E$1)</f>
        <v>0</v>
      </c>
      <c r="F420">
        <f>COUNTIFS(transactions[顧客ID],$A420,transactions[購入年],F$1)</f>
        <v>0</v>
      </c>
      <c r="G420">
        <f>COUNTIFS(transactions[顧客ID],$A420,transactions[購入年],G$1)</f>
        <v>2</v>
      </c>
    </row>
    <row r="421" spans="1:7">
      <c r="A421" s="2" t="s">
        <v>921</v>
      </c>
      <c r="B421">
        <f>_xlfn.MINIFS(transactions[購入年],transactions[顧客ID],A421)</f>
        <v>2022</v>
      </c>
      <c r="C421">
        <f>COUNTIFS(transactions[顧客ID],$A421,transactions[購入年],C$1)</f>
        <v>0</v>
      </c>
      <c r="D421">
        <f>COUNTIFS(transactions[顧客ID],$A421,transactions[購入年],D$1)</f>
        <v>0</v>
      </c>
      <c r="E421">
        <f>COUNTIFS(transactions[顧客ID],$A421,transactions[購入年],E$1)</f>
        <v>0</v>
      </c>
      <c r="F421">
        <f>COUNTIFS(transactions[顧客ID],$A421,transactions[購入年],F$1)</f>
        <v>0</v>
      </c>
      <c r="G421">
        <f>COUNTIFS(transactions[顧客ID],$A421,transactions[購入年],G$1)</f>
        <v>1</v>
      </c>
    </row>
    <row r="422" spans="1:7">
      <c r="A422" s="2" t="s">
        <v>922</v>
      </c>
      <c r="B422">
        <f>_xlfn.MINIFS(transactions[購入年],transactions[顧客ID],A422)</f>
        <v>2022</v>
      </c>
      <c r="C422">
        <f>COUNTIFS(transactions[顧客ID],$A422,transactions[購入年],C$1)</f>
        <v>0</v>
      </c>
      <c r="D422">
        <f>COUNTIFS(transactions[顧客ID],$A422,transactions[購入年],D$1)</f>
        <v>0</v>
      </c>
      <c r="E422">
        <f>COUNTIFS(transactions[顧客ID],$A422,transactions[購入年],E$1)</f>
        <v>0</v>
      </c>
      <c r="F422">
        <f>COUNTIFS(transactions[顧客ID],$A422,transactions[購入年],F$1)</f>
        <v>0</v>
      </c>
      <c r="G422">
        <f>COUNTIFS(transactions[顧客ID],$A422,transactions[購入年],G$1)</f>
        <v>1</v>
      </c>
    </row>
    <row r="423" spans="1:7">
      <c r="A423" s="2" t="s">
        <v>918</v>
      </c>
      <c r="B423">
        <f>_xlfn.MINIFS(transactions[購入年],transactions[顧客ID],A423)</f>
        <v>2022</v>
      </c>
      <c r="C423">
        <f>COUNTIFS(transactions[顧客ID],$A423,transactions[購入年],C$1)</f>
        <v>0</v>
      </c>
      <c r="D423">
        <f>COUNTIFS(transactions[顧客ID],$A423,transactions[購入年],D$1)</f>
        <v>0</v>
      </c>
      <c r="E423">
        <f>COUNTIFS(transactions[顧客ID],$A423,transactions[購入年],E$1)</f>
        <v>0</v>
      </c>
      <c r="F423">
        <f>COUNTIFS(transactions[顧客ID],$A423,transactions[購入年],F$1)</f>
        <v>0</v>
      </c>
      <c r="G423">
        <f>COUNTIFS(transactions[顧客ID],$A423,transactions[購入年],G$1)</f>
        <v>1</v>
      </c>
    </row>
    <row r="424" spans="1:7">
      <c r="A424" s="2" t="s">
        <v>924</v>
      </c>
      <c r="B424">
        <f>_xlfn.MINIFS(transactions[購入年],transactions[顧客ID],A424)</f>
        <v>2022</v>
      </c>
      <c r="C424">
        <f>COUNTIFS(transactions[顧客ID],$A424,transactions[購入年],C$1)</f>
        <v>0</v>
      </c>
      <c r="D424">
        <f>COUNTIFS(transactions[顧客ID],$A424,transactions[購入年],D$1)</f>
        <v>0</v>
      </c>
      <c r="E424">
        <f>COUNTIFS(transactions[顧客ID],$A424,transactions[購入年],E$1)</f>
        <v>0</v>
      </c>
      <c r="F424">
        <f>COUNTIFS(transactions[顧客ID],$A424,transactions[購入年],F$1)</f>
        <v>0</v>
      </c>
      <c r="G424">
        <f>COUNTIFS(transactions[顧客ID],$A424,transactions[購入年],G$1)</f>
        <v>1</v>
      </c>
    </row>
    <row r="425" spans="1:7">
      <c r="A425" s="2" t="s">
        <v>920</v>
      </c>
      <c r="B425">
        <f>_xlfn.MINIFS(transactions[購入年],transactions[顧客ID],A425)</f>
        <v>2022</v>
      </c>
      <c r="C425">
        <f>COUNTIFS(transactions[顧客ID],$A425,transactions[購入年],C$1)</f>
        <v>0</v>
      </c>
      <c r="D425">
        <f>COUNTIFS(transactions[顧客ID],$A425,transactions[購入年],D$1)</f>
        <v>0</v>
      </c>
      <c r="E425">
        <f>COUNTIFS(transactions[顧客ID],$A425,transactions[購入年],E$1)</f>
        <v>0</v>
      </c>
      <c r="F425">
        <f>COUNTIFS(transactions[顧客ID],$A425,transactions[購入年],F$1)</f>
        <v>0</v>
      </c>
      <c r="G425">
        <f>COUNTIFS(transactions[顧客ID],$A425,transactions[購入年],G$1)</f>
        <v>3</v>
      </c>
    </row>
    <row r="426" spans="1:7">
      <c r="A426" s="2" t="s">
        <v>925</v>
      </c>
      <c r="B426">
        <f>_xlfn.MINIFS(transactions[購入年],transactions[顧客ID],A426)</f>
        <v>2022</v>
      </c>
      <c r="C426">
        <f>COUNTIFS(transactions[顧客ID],$A426,transactions[購入年],C$1)</f>
        <v>0</v>
      </c>
      <c r="D426">
        <f>COUNTIFS(transactions[顧客ID],$A426,transactions[購入年],D$1)</f>
        <v>0</v>
      </c>
      <c r="E426">
        <f>COUNTIFS(transactions[顧客ID],$A426,transactions[購入年],E$1)</f>
        <v>0</v>
      </c>
      <c r="F426">
        <f>COUNTIFS(transactions[顧客ID],$A426,transactions[購入年],F$1)</f>
        <v>0</v>
      </c>
      <c r="G426">
        <f>COUNTIFS(transactions[顧客ID],$A426,transactions[購入年],G$1)</f>
        <v>4</v>
      </c>
    </row>
    <row r="427" spans="1:7">
      <c r="A427" s="2" t="s">
        <v>926</v>
      </c>
      <c r="B427">
        <f>_xlfn.MINIFS(transactions[購入年],transactions[顧客ID],A427)</f>
        <v>2022</v>
      </c>
      <c r="C427">
        <f>COUNTIFS(transactions[顧客ID],$A427,transactions[購入年],C$1)</f>
        <v>0</v>
      </c>
      <c r="D427">
        <f>COUNTIFS(transactions[顧客ID],$A427,transactions[購入年],D$1)</f>
        <v>0</v>
      </c>
      <c r="E427">
        <f>COUNTIFS(transactions[顧客ID],$A427,transactions[購入年],E$1)</f>
        <v>0</v>
      </c>
      <c r="F427">
        <f>COUNTIFS(transactions[顧客ID],$A427,transactions[購入年],F$1)</f>
        <v>0</v>
      </c>
      <c r="G427">
        <f>COUNTIFS(transactions[顧客ID],$A427,transactions[購入年],G$1)</f>
        <v>1</v>
      </c>
    </row>
    <row r="428" spans="1:7">
      <c r="A428" s="2" t="s">
        <v>919</v>
      </c>
      <c r="B428">
        <f>_xlfn.MINIFS(transactions[購入年],transactions[顧客ID],A428)</f>
        <v>2022</v>
      </c>
      <c r="C428">
        <f>COUNTIFS(transactions[顧客ID],$A428,transactions[購入年],C$1)</f>
        <v>0</v>
      </c>
      <c r="D428">
        <f>COUNTIFS(transactions[顧客ID],$A428,transactions[購入年],D$1)</f>
        <v>0</v>
      </c>
      <c r="E428">
        <f>COUNTIFS(transactions[顧客ID],$A428,transactions[購入年],E$1)</f>
        <v>0</v>
      </c>
      <c r="F428">
        <f>COUNTIFS(transactions[顧客ID],$A428,transactions[購入年],F$1)</f>
        <v>0</v>
      </c>
      <c r="G428">
        <f>COUNTIFS(transactions[顧客ID],$A428,transactions[購入年],G$1)</f>
        <v>4</v>
      </c>
    </row>
    <row r="429" spans="1:7">
      <c r="A429" s="2" t="s">
        <v>927</v>
      </c>
      <c r="B429">
        <f>_xlfn.MINIFS(transactions[購入年],transactions[顧客ID],A429)</f>
        <v>2022</v>
      </c>
      <c r="C429">
        <f>COUNTIFS(transactions[顧客ID],$A429,transactions[購入年],C$1)</f>
        <v>0</v>
      </c>
      <c r="D429">
        <f>COUNTIFS(transactions[顧客ID],$A429,transactions[購入年],D$1)</f>
        <v>0</v>
      </c>
      <c r="E429">
        <f>COUNTIFS(transactions[顧客ID],$A429,transactions[購入年],E$1)</f>
        <v>0</v>
      </c>
      <c r="F429">
        <f>COUNTIFS(transactions[顧客ID],$A429,transactions[購入年],F$1)</f>
        <v>0</v>
      </c>
      <c r="G429">
        <f>COUNTIFS(transactions[顧客ID],$A429,transactions[購入年],G$1)</f>
        <v>3</v>
      </c>
    </row>
    <row r="430" spans="1:7">
      <c r="A430" s="2" t="s">
        <v>933</v>
      </c>
      <c r="B430">
        <f>_xlfn.MINIFS(transactions[購入年],transactions[顧客ID],A430)</f>
        <v>2022</v>
      </c>
      <c r="C430">
        <f>COUNTIFS(transactions[顧客ID],$A430,transactions[購入年],C$1)</f>
        <v>0</v>
      </c>
      <c r="D430">
        <f>COUNTIFS(transactions[顧客ID],$A430,transactions[購入年],D$1)</f>
        <v>0</v>
      </c>
      <c r="E430">
        <f>COUNTIFS(transactions[顧客ID],$A430,transactions[購入年],E$1)</f>
        <v>0</v>
      </c>
      <c r="F430">
        <f>COUNTIFS(transactions[顧客ID],$A430,transactions[購入年],F$1)</f>
        <v>0</v>
      </c>
      <c r="G430">
        <f>COUNTIFS(transactions[顧客ID],$A430,transactions[購入年],G$1)</f>
        <v>1</v>
      </c>
    </row>
    <row r="431" spans="1:7">
      <c r="A431" s="2" t="s">
        <v>934</v>
      </c>
      <c r="B431">
        <f>_xlfn.MINIFS(transactions[購入年],transactions[顧客ID],A431)</f>
        <v>2022</v>
      </c>
      <c r="C431">
        <f>COUNTIFS(transactions[顧客ID],$A431,transactions[購入年],C$1)</f>
        <v>0</v>
      </c>
      <c r="D431">
        <f>COUNTIFS(transactions[顧客ID],$A431,transactions[購入年],D$1)</f>
        <v>0</v>
      </c>
      <c r="E431">
        <f>COUNTIFS(transactions[顧客ID],$A431,transactions[購入年],E$1)</f>
        <v>0</v>
      </c>
      <c r="F431">
        <f>COUNTIFS(transactions[顧客ID],$A431,transactions[購入年],F$1)</f>
        <v>0</v>
      </c>
      <c r="G431">
        <f>COUNTIFS(transactions[顧客ID],$A431,transactions[購入年],G$1)</f>
        <v>1</v>
      </c>
    </row>
    <row r="432" spans="1:7">
      <c r="A432" s="2" t="s">
        <v>929</v>
      </c>
      <c r="B432">
        <f>_xlfn.MINIFS(transactions[購入年],transactions[顧客ID],A432)</f>
        <v>2022</v>
      </c>
      <c r="C432">
        <f>COUNTIFS(transactions[顧客ID],$A432,transactions[購入年],C$1)</f>
        <v>0</v>
      </c>
      <c r="D432">
        <f>COUNTIFS(transactions[顧客ID],$A432,transactions[購入年],D$1)</f>
        <v>0</v>
      </c>
      <c r="E432">
        <f>COUNTIFS(transactions[顧客ID],$A432,transactions[購入年],E$1)</f>
        <v>0</v>
      </c>
      <c r="F432">
        <f>COUNTIFS(transactions[顧客ID],$A432,transactions[購入年],F$1)</f>
        <v>0</v>
      </c>
      <c r="G432">
        <f>COUNTIFS(transactions[顧客ID],$A432,transactions[購入年],G$1)</f>
        <v>3</v>
      </c>
    </row>
    <row r="433" spans="1:7">
      <c r="A433" s="2" t="s">
        <v>930</v>
      </c>
      <c r="B433">
        <f>_xlfn.MINIFS(transactions[購入年],transactions[顧客ID],A433)</f>
        <v>2022</v>
      </c>
      <c r="C433">
        <f>COUNTIFS(transactions[顧客ID],$A433,transactions[購入年],C$1)</f>
        <v>0</v>
      </c>
      <c r="D433">
        <f>COUNTIFS(transactions[顧客ID],$A433,transactions[購入年],D$1)</f>
        <v>0</v>
      </c>
      <c r="E433">
        <f>COUNTIFS(transactions[顧客ID],$A433,transactions[購入年],E$1)</f>
        <v>0</v>
      </c>
      <c r="F433">
        <f>COUNTIFS(transactions[顧客ID],$A433,transactions[購入年],F$1)</f>
        <v>0</v>
      </c>
      <c r="G433">
        <f>COUNTIFS(transactions[顧客ID],$A433,transactions[購入年],G$1)</f>
        <v>1</v>
      </c>
    </row>
    <row r="434" spans="1:7">
      <c r="A434" s="2" t="s">
        <v>932</v>
      </c>
      <c r="B434">
        <f>_xlfn.MINIFS(transactions[購入年],transactions[顧客ID],A434)</f>
        <v>2022</v>
      </c>
      <c r="C434">
        <f>COUNTIFS(transactions[顧客ID],$A434,transactions[購入年],C$1)</f>
        <v>0</v>
      </c>
      <c r="D434">
        <f>COUNTIFS(transactions[顧客ID],$A434,transactions[購入年],D$1)</f>
        <v>0</v>
      </c>
      <c r="E434">
        <f>COUNTIFS(transactions[顧客ID],$A434,transactions[購入年],E$1)</f>
        <v>0</v>
      </c>
      <c r="F434">
        <f>COUNTIFS(transactions[顧客ID],$A434,transactions[購入年],F$1)</f>
        <v>0</v>
      </c>
      <c r="G434">
        <f>COUNTIFS(transactions[顧客ID],$A434,transactions[購入年],G$1)</f>
        <v>1</v>
      </c>
    </row>
    <row r="435" spans="1:7">
      <c r="A435" s="2" t="s">
        <v>931</v>
      </c>
      <c r="B435">
        <f>_xlfn.MINIFS(transactions[購入年],transactions[顧客ID],A435)</f>
        <v>2022</v>
      </c>
      <c r="C435">
        <f>COUNTIFS(transactions[顧客ID],$A435,transactions[購入年],C$1)</f>
        <v>0</v>
      </c>
      <c r="D435">
        <f>COUNTIFS(transactions[顧客ID],$A435,transactions[購入年],D$1)</f>
        <v>0</v>
      </c>
      <c r="E435">
        <f>COUNTIFS(transactions[顧客ID],$A435,transactions[購入年],E$1)</f>
        <v>0</v>
      </c>
      <c r="F435">
        <f>COUNTIFS(transactions[顧客ID],$A435,transactions[購入年],F$1)</f>
        <v>0</v>
      </c>
      <c r="G435">
        <f>COUNTIFS(transactions[顧客ID],$A435,transactions[購入年],G$1)</f>
        <v>3</v>
      </c>
    </row>
    <row r="436" spans="1:7">
      <c r="A436" s="2" t="s">
        <v>928</v>
      </c>
      <c r="B436">
        <f>_xlfn.MINIFS(transactions[購入年],transactions[顧客ID],A436)</f>
        <v>2022</v>
      </c>
      <c r="C436">
        <f>COUNTIFS(transactions[顧客ID],$A436,transactions[購入年],C$1)</f>
        <v>0</v>
      </c>
      <c r="D436">
        <f>COUNTIFS(transactions[顧客ID],$A436,transactions[購入年],D$1)</f>
        <v>0</v>
      </c>
      <c r="E436">
        <f>COUNTIFS(transactions[顧客ID],$A436,transactions[購入年],E$1)</f>
        <v>0</v>
      </c>
      <c r="F436">
        <f>COUNTIFS(transactions[顧客ID],$A436,transactions[購入年],F$1)</f>
        <v>0</v>
      </c>
      <c r="G436">
        <f>COUNTIFS(transactions[顧客ID],$A436,transactions[購入年],G$1)</f>
        <v>2</v>
      </c>
    </row>
    <row r="437" spans="1:7">
      <c r="A437" s="2" t="s">
        <v>936</v>
      </c>
      <c r="B437">
        <f>_xlfn.MINIFS(transactions[購入年],transactions[顧客ID],A437)</f>
        <v>2022</v>
      </c>
      <c r="C437">
        <f>COUNTIFS(transactions[顧客ID],$A437,transactions[購入年],C$1)</f>
        <v>0</v>
      </c>
      <c r="D437">
        <f>COUNTIFS(transactions[顧客ID],$A437,transactions[購入年],D$1)</f>
        <v>0</v>
      </c>
      <c r="E437">
        <f>COUNTIFS(transactions[顧客ID],$A437,transactions[購入年],E$1)</f>
        <v>0</v>
      </c>
      <c r="F437">
        <f>COUNTIFS(transactions[顧客ID],$A437,transactions[購入年],F$1)</f>
        <v>0</v>
      </c>
      <c r="G437">
        <f>COUNTIFS(transactions[顧客ID],$A437,transactions[購入年],G$1)</f>
        <v>1</v>
      </c>
    </row>
    <row r="438" spans="1:7">
      <c r="A438" s="2" t="s">
        <v>937</v>
      </c>
      <c r="B438">
        <f>_xlfn.MINIFS(transactions[購入年],transactions[顧客ID],A438)</f>
        <v>2022</v>
      </c>
      <c r="C438">
        <f>COUNTIFS(transactions[顧客ID],$A438,transactions[購入年],C$1)</f>
        <v>0</v>
      </c>
      <c r="D438">
        <f>COUNTIFS(transactions[顧客ID],$A438,transactions[購入年],D$1)</f>
        <v>0</v>
      </c>
      <c r="E438">
        <f>COUNTIFS(transactions[顧客ID],$A438,transactions[購入年],E$1)</f>
        <v>0</v>
      </c>
      <c r="F438">
        <f>COUNTIFS(transactions[顧客ID],$A438,transactions[購入年],F$1)</f>
        <v>0</v>
      </c>
      <c r="G438">
        <f>COUNTIFS(transactions[顧客ID],$A438,transactions[購入年],G$1)</f>
        <v>2</v>
      </c>
    </row>
    <row r="439" spans="1:7">
      <c r="A439" s="2" t="s">
        <v>940</v>
      </c>
      <c r="B439">
        <f>_xlfn.MINIFS(transactions[購入年],transactions[顧客ID],A439)</f>
        <v>2022</v>
      </c>
      <c r="C439">
        <f>COUNTIFS(transactions[顧客ID],$A439,transactions[購入年],C$1)</f>
        <v>0</v>
      </c>
      <c r="D439">
        <f>COUNTIFS(transactions[顧客ID],$A439,transactions[購入年],D$1)</f>
        <v>0</v>
      </c>
      <c r="E439">
        <f>COUNTIFS(transactions[顧客ID],$A439,transactions[購入年],E$1)</f>
        <v>0</v>
      </c>
      <c r="F439">
        <f>COUNTIFS(transactions[顧客ID],$A439,transactions[購入年],F$1)</f>
        <v>0</v>
      </c>
      <c r="G439">
        <f>COUNTIFS(transactions[顧客ID],$A439,transactions[購入年],G$1)</f>
        <v>2</v>
      </c>
    </row>
    <row r="440" spans="1:7">
      <c r="A440" s="2" t="s">
        <v>941</v>
      </c>
      <c r="B440">
        <f>_xlfn.MINIFS(transactions[購入年],transactions[顧客ID],A440)</f>
        <v>2022</v>
      </c>
      <c r="C440">
        <f>COUNTIFS(transactions[顧客ID],$A440,transactions[購入年],C$1)</f>
        <v>0</v>
      </c>
      <c r="D440">
        <f>COUNTIFS(transactions[顧客ID],$A440,transactions[購入年],D$1)</f>
        <v>0</v>
      </c>
      <c r="E440">
        <f>COUNTIFS(transactions[顧客ID],$A440,transactions[購入年],E$1)</f>
        <v>0</v>
      </c>
      <c r="F440">
        <f>COUNTIFS(transactions[顧客ID],$A440,transactions[購入年],F$1)</f>
        <v>0</v>
      </c>
      <c r="G440">
        <f>COUNTIFS(transactions[顧客ID],$A440,transactions[購入年],G$1)</f>
        <v>2</v>
      </c>
    </row>
    <row r="441" spans="1:7">
      <c r="A441" s="2" t="s">
        <v>939</v>
      </c>
      <c r="B441">
        <f>_xlfn.MINIFS(transactions[購入年],transactions[顧客ID],A441)</f>
        <v>2022</v>
      </c>
      <c r="C441">
        <f>COUNTIFS(transactions[顧客ID],$A441,transactions[購入年],C$1)</f>
        <v>0</v>
      </c>
      <c r="D441">
        <f>COUNTIFS(transactions[顧客ID],$A441,transactions[購入年],D$1)</f>
        <v>0</v>
      </c>
      <c r="E441">
        <f>COUNTIFS(transactions[顧客ID],$A441,transactions[購入年],E$1)</f>
        <v>0</v>
      </c>
      <c r="F441">
        <f>COUNTIFS(transactions[顧客ID],$A441,transactions[購入年],F$1)</f>
        <v>0</v>
      </c>
      <c r="G441">
        <f>COUNTIFS(transactions[顧客ID],$A441,transactions[購入年],G$1)</f>
        <v>2</v>
      </c>
    </row>
    <row r="442" spans="1:7">
      <c r="A442" s="2" t="s">
        <v>935</v>
      </c>
      <c r="B442">
        <f>_xlfn.MINIFS(transactions[購入年],transactions[顧客ID],A442)</f>
        <v>2022</v>
      </c>
      <c r="C442">
        <f>COUNTIFS(transactions[顧客ID],$A442,transactions[購入年],C$1)</f>
        <v>0</v>
      </c>
      <c r="D442">
        <f>COUNTIFS(transactions[顧客ID],$A442,transactions[購入年],D$1)</f>
        <v>0</v>
      </c>
      <c r="E442">
        <f>COUNTIFS(transactions[顧客ID],$A442,transactions[購入年],E$1)</f>
        <v>0</v>
      </c>
      <c r="F442">
        <f>COUNTIFS(transactions[顧客ID],$A442,transactions[購入年],F$1)</f>
        <v>0</v>
      </c>
      <c r="G442">
        <f>COUNTIFS(transactions[顧客ID],$A442,transactions[購入年],G$1)</f>
        <v>1</v>
      </c>
    </row>
    <row r="443" spans="1:7">
      <c r="A443" s="2" t="s">
        <v>942</v>
      </c>
      <c r="B443">
        <f>_xlfn.MINIFS(transactions[購入年],transactions[顧客ID],A443)</f>
        <v>2022</v>
      </c>
      <c r="C443">
        <f>COUNTIFS(transactions[顧客ID],$A443,transactions[購入年],C$1)</f>
        <v>0</v>
      </c>
      <c r="D443">
        <f>COUNTIFS(transactions[顧客ID],$A443,transactions[購入年],D$1)</f>
        <v>0</v>
      </c>
      <c r="E443">
        <f>COUNTIFS(transactions[顧客ID],$A443,transactions[購入年],E$1)</f>
        <v>0</v>
      </c>
      <c r="F443">
        <f>COUNTIFS(transactions[顧客ID],$A443,transactions[購入年],F$1)</f>
        <v>0</v>
      </c>
      <c r="G443">
        <f>COUNTIFS(transactions[顧客ID],$A443,transactions[購入年],G$1)</f>
        <v>2</v>
      </c>
    </row>
    <row r="444" spans="1:7">
      <c r="A444" s="2" t="s">
        <v>943</v>
      </c>
      <c r="B444">
        <f>_xlfn.MINIFS(transactions[購入年],transactions[顧客ID],A444)</f>
        <v>2022</v>
      </c>
      <c r="C444">
        <f>COUNTIFS(transactions[顧客ID],$A444,transactions[購入年],C$1)</f>
        <v>0</v>
      </c>
      <c r="D444">
        <f>COUNTIFS(transactions[顧客ID],$A444,transactions[購入年],D$1)</f>
        <v>0</v>
      </c>
      <c r="E444">
        <f>COUNTIFS(transactions[顧客ID],$A444,transactions[購入年],E$1)</f>
        <v>0</v>
      </c>
      <c r="F444">
        <f>COUNTIFS(transactions[顧客ID],$A444,transactions[購入年],F$1)</f>
        <v>0</v>
      </c>
      <c r="G444">
        <f>COUNTIFS(transactions[顧客ID],$A444,transactions[購入年],G$1)</f>
        <v>1</v>
      </c>
    </row>
    <row r="445" spans="1:7">
      <c r="A445" s="2" t="s">
        <v>938</v>
      </c>
      <c r="B445">
        <f>_xlfn.MINIFS(transactions[購入年],transactions[顧客ID],A445)</f>
        <v>2022</v>
      </c>
      <c r="C445">
        <f>COUNTIFS(transactions[顧客ID],$A445,transactions[購入年],C$1)</f>
        <v>0</v>
      </c>
      <c r="D445">
        <f>COUNTIFS(transactions[顧客ID],$A445,transactions[購入年],D$1)</f>
        <v>0</v>
      </c>
      <c r="E445">
        <f>COUNTIFS(transactions[顧客ID],$A445,transactions[購入年],E$1)</f>
        <v>0</v>
      </c>
      <c r="F445">
        <f>COUNTIFS(transactions[顧客ID],$A445,transactions[購入年],F$1)</f>
        <v>0</v>
      </c>
      <c r="G445">
        <f>COUNTIFS(transactions[顧客ID],$A445,transactions[購入年],G$1)</f>
        <v>3</v>
      </c>
    </row>
    <row r="446" spans="1:7">
      <c r="A446" s="2" t="s">
        <v>947</v>
      </c>
      <c r="B446">
        <f>_xlfn.MINIFS(transactions[購入年],transactions[顧客ID],A446)</f>
        <v>2022</v>
      </c>
      <c r="C446">
        <f>COUNTIFS(transactions[顧客ID],$A446,transactions[購入年],C$1)</f>
        <v>0</v>
      </c>
      <c r="D446">
        <f>COUNTIFS(transactions[顧客ID],$A446,transactions[購入年],D$1)</f>
        <v>0</v>
      </c>
      <c r="E446">
        <f>COUNTIFS(transactions[顧客ID],$A446,transactions[購入年],E$1)</f>
        <v>0</v>
      </c>
      <c r="F446">
        <f>COUNTIFS(transactions[顧客ID],$A446,transactions[購入年],F$1)</f>
        <v>0</v>
      </c>
      <c r="G446">
        <f>COUNTIFS(transactions[顧客ID],$A446,transactions[購入年],G$1)</f>
        <v>3</v>
      </c>
    </row>
    <row r="447" spans="1:7">
      <c r="A447" s="2" t="s">
        <v>951</v>
      </c>
      <c r="B447">
        <f>_xlfn.MINIFS(transactions[購入年],transactions[顧客ID],A447)</f>
        <v>2022</v>
      </c>
      <c r="C447">
        <f>COUNTIFS(transactions[顧客ID],$A447,transactions[購入年],C$1)</f>
        <v>0</v>
      </c>
      <c r="D447">
        <f>COUNTIFS(transactions[顧客ID],$A447,transactions[購入年],D$1)</f>
        <v>0</v>
      </c>
      <c r="E447">
        <f>COUNTIFS(transactions[顧客ID],$A447,transactions[購入年],E$1)</f>
        <v>0</v>
      </c>
      <c r="F447">
        <f>COUNTIFS(transactions[顧客ID],$A447,transactions[購入年],F$1)</f>
        <v>0</v>
      </c>
      <c r="G447">
        <f>COUNTIFS(transactions[顧客ID],$A447,transactions[購入年],G$1)</f>
        <v>1</v>
      </c>
    </row>
    <row r="448" spans="1:7">
      <c r="A448" s="2" t="s">
        <v>950</v>
      </c>
      <c r="B448">
        <f>_xlfn.MINIFS(transactions[購入年],transactions[顧客ID],A448)</f>
        <v>2022</v>
      </c>
      <c r="C448">
        <f>COUNTIFS(transactions[顧客ID],$A448,transactions[購入年],C$1)</f>
        <v>0</v>
      </c>
      <c r="D448">
        <f>COUNTIFS(transactions[顧客ID],$A448,transactions[購入年],D$1)</f>
        <v>0</v>
      </c>
      <c r="E448">
        <f>COUNTIFS(transactions[顧客ID],$A448,transactions[購入年],E$1)</f>
        <v>0</v>
      </c>
      <c r="F448">
        <f>COUNTIFS(transactions[顧客ID],$A448,transactions[購入年],F$1)</f>
        <v>0</v>
      </c>
      <c r="G448">
        <f>COUNTIFS(transactions[顧客ID],$A448,transactions[購入年],G$1)</f>
        <v>2</v>
      </c>
    </row>
    <row r="449" spans="1:7">
      <c r="A449" s="2" t="s">
        <v>949</v>
      </c>
      <c r="B449">
        <f>_xlfn.MINIFS(transactions[購入年],transactions[顧客ID],A449)</f>
        <v>2022</v>
      </c>
      <c r="C449">
        <f>COUNTIFS(transactions[顧客ID],$A449,transactions[購入年],C$1)</f>
        <v>0</v>
      </c>
      <c r="D449">
        <f>COUNTIFS(transactions[顧客ID],$A449,transactions[購入年],D$1)</f>
        <v>0</v>
      </c>
      <c r="E449">
        <f>COUNTIFS(transactions[顧客ID],$A449,transactions[購入年],E$1)</f>
        <v>0</v>
      </c>
      <c r="F449">
        <f>COUNTIFS(transactions[顧客ID],$A449,transactions[購入年],F$1)</f>
        <v>0</v>
      </c>
      <c r="G449">
        <f>COUNTIFS(transactions[顧客ID],$A449,transactions[購入年],G$1)</f>
        <v>1</v>
      </c>
    </row>
    <row r="450" spans="1:7">
      <c r="A450" s="2" t="s">
        <v>946</v>
      </c>
      <c r="B450">
        <f>_xlfn.MINIFS(transactions[購入年],transactions[顧客ID],A450)</f>
        <v>2022</v>
      </c>
      <c r="C450">
        <f>COUNTIFS(transactions[顧客ID],$A450,transactions[購入年],C$1)</f>
        <v>0</v>
      </c>
      <c r="D450">
        <f>COUNTIFS(transactions[顧客ID],$A450,transactions[購入年],D$1)</f>
        <v>0</v>
      </c>
      <c r="E450">
        <f>COUNTIFS(transactions[顧客ID],$A450,transactions[購入年],E$1)</f>
        <v>0</v>
      </c>
      <c r="F450">
        <f>COUNTIFS(transactions[顧客ID],$A450,transactions[購入年],F$1)</f>
        <v>0</v>
      </c>
      <c r="G450">
        <f>COUNTIFS(transactions[顧客ID],$A450,transactions[購入年],G$1)</f>
        <v>3</v>
      </c>
    </row>
    <row r="451" spans="1:7">
      <c r="A451" s="2" t="s">
        <v>944</v>
      </c>
      <c r="B451">
        <f>_xlfn.MINIFS(transactions[購入年],transactions[顧客ID],A451)</f>
        <v>2022</v>
      </c>
      <c r="C451">
        <f>COUNTIFS(transactions[顧客ID],$A451,transactions[購入年],C$1)</f>
        <v>0</v>
      </c>
      <c r="D451">
        <f>COUNTIFS(transactions[顧客ID],$A451,transactions[購入年],D$1)</f>
        <v>0</v>
      </c>
      <c r="E451">
        <f>COUNTIFS(transactions[顧客ID],$A451,transactions[購入年],E$1)</f>
        <v>0</v>
      </c>
      <c r="F451">
        <f>COUNTIFS(transactions[顧客ID],$A451,transactions[購入年],F$1)</f>
        <v>0</v>
      </c>
      <c r="G451">
        <f>COUNTIFS(transactions[顧客ID],$A451,transactions[購入年],G$1)</f>
        <v>1</v>
      </c>
    </row>
    <row r="452" spans="1:7">
      <c r="A452" s="2" t="s">
        <v>945</v>
      </c>
      <c r="B452">
        <f>_xlfn.MINIFS(transactions[購入年],transactions[顧客ID],A452)</f>
        <v>2022</v>
      </c>
      <c r="C452">
        <f>COUNTIFS(transactions[顧客ID],$A452,transactions[購入年],C$1)</f>
        <v>0</v>
      </c>
      <c r="D452">
        <f>COUNTIFS(transactions[顧客ID],$A452,transactions[購入年],D$1)</f>
        <v>0</v>
      </c>
      <c r="E452">
        <f>COUNTIFS(transactions[顧客ID],$A452,transactions[購入年],E$1)</f>
        <v>0</v>
      </c>
      <c r="F452">
        <f>COUNTIFS(transactions[顧客ID],$A452,transactions[購入年],F$1)</f>
        <v>0</v>
      </c>
      <c r="G452">
        <f>COUNTIFS(transactions[顧客ID],$A452,transactions[購入年],G$1)</f>
        <v>3</v>
      </c>
    </row>
    <row r="453" spans="1:7">
      <c r="A453" s="2" t="s">
        <v>948</v>
      </c>
      <c r="B453">
        <f>_xlfn.MINIFS(transactions[購入年],transactions[顧客ID],A453)</f>
        <v>2022</v>
      </c>
      <c r="C453">
        <f>COUNTIFS(transactions[顧客ID],$A453,transactions[購入年],C$1)</f>
        <v>0</v>
      </c>
      <c r="D453">
        <f>COUNTIFS(transactions[顧客ID],$A453,transactions[購入年],D$1)</f>
        <v>0</v>
      </c>
      <c r="E453">
        <f>COUNTIFS(transactions[顧客ID],$A453,transactions[購入年],E$1)</f>
        <v>0</v>
      </c>
      <c r="F453">
        <f>COUNTIFS(transactions[顧客ID],$A453,transactions[購入年],F$1)</f>
        <v>0</v>
      </c>
      <c r="G453">
        <f>COUNTIFS(transactions[顧客ID],$A453,transactions[購入年],G$1)</f>
        <v>1</v>
      </c>
    </row>
    <row r="454" spans="1:7">
      <c r="A454" s="2" t="s">
        <v>958</v>
      </c>
      <c r="B454">
        <f>_xlfn.MINIFS(transactions[購入年],transactions[顧客ID],A454)</f>
        <v>2022</v>
      </c>
      <c r="C454">
        <f>COUNTIFS(transactions[顧客ID],$A454,transactions[購入年],C$1)</f>
        <v>0</v>
      </c>
      <c r="D454">
        <f>COUNTIFS(transactions[顧客ID],$A454,transactions[購入年],D$1)</f>
        <v>0</v>
      </c>
      <c r="E454">
        <f>COUNTIFS(transactions[顧客ID],$A454,transactions[購入年],E$1)</f>
        <v>0</v>
      </c>
      <c r="F454">
        <f>COUNTIFS(transactions[顧客ID],$A454,transactions[購入年],F$1)</f>
        <v>0</v>
      </c>
      <c r="G454">
        <f>COUNTIFS(transactions[顧客ID],$A454,transactions[購入年],G$1)</f>
        <v>2</v>
      </c>
    </row>
    <row r="455" spans="1:7">
      <c r="A455" s="2" t="s">
        <v>952</v>
      </c>
      <c r="B455">
        <f>_xlfn.MINIFS(transactions[購入年],transactions[顧客ID],A455)</f>
        <v>2022</v>
      </c>
      <c r="C455">
        <f>COUNTIFS(transactions[顧客ID],$A455,transactions[購入年],C$1)</f>
        <v>0</v>
      </c>
      <c r="D455">
        <f>COUNTIFS(transactions[顧客ID],$A455,transactions[購入年],D$1)</f>
        <v>0</v>
      </c>
      <c r="E455">
        <f>COUNTIFS(transactions[顧客ID],$A455,transactions[購入年],E$1)</f>
        <v>0</v>
      </c>
      <c r="F455">
        <f>COUNTIFS(transactions[顧客ID],$A455,transactions[購入年],F$1)</f>
        <v>0</v>
      </c>
      <c r="G455">
        <f>COUNTIFS(transactions[顧客ID],$A455,transactions[購入年],G$1)</f>
        <v>1</v>
      </c>
    </row>
    <row r="456" spans="1:7">
      <c r="A456" s="2" t="s">
        <v>953</v>
      </c>
      <c r="B456">
        <f>_xlfn.MINIFS(transactions[購入年],transactions[顧客ID],A456)</f>
        <v>2022</v>
      </c>
      <c r="C456">
        <f>COUNTIFS(transactions[顧客ID],$A456,transactions[購入年],C$1)</f>
        <v>0</v>
      </c>
      <c r="D456">
        <f>COUNTIFS(transactions[顧客ID],$A456,transactions[購入年],D$1)</f>
        <v>0</v>
      </c>
      <c r="E456">
        <f>COUNTIFS(transactions[顧客ID],$A456,transactions[購入年],E$1)</f>
        <v>0</v>
      </c>
      <c r="F456">
        <f>COUNTIFS(transactions[顧客ID],$A456,transactions[購入年],F$1)</f>
        <v>0</v>
      </c>
      <c r="G456">
        <f>COUNTIFS(transactions[顧客ID],$A456,transactions[購入年],G$1)</f>
        <v>1</v>
      </c>
    </row>
    <row r="457" spans="1:7">
      <c r="A457" s="2" t="s">
        <v>959</v>
      </c>
      <c r="B457">
        <f>_xlfn.MINIFS(transactions[購入年],transactions[顧客ID],A457)</f>
        <v>2022</v>
      </c>
      <c r="C457">
        <f>COUNTIFS(transactions[顧客ID],$A457,transactions[購入年],C$1)</f>
        <v>0</v>
      </c>
      <c r="D457">
        <f>COUNTIFS(transactions[顧客ID],$A457,transactions[購入年],D$1)</f>
        <v>0</v>
      </c>
      <c r="E457">
        <f>COUNTIFS(transactions[顧客ID],$A457,transactions[購入年],E$1)</f>
        <v>0</v>
      </c>
      <c r="F457">
        <f>COUNTIFS(transactions[顧客ID],$A457,transactions[購入年],F$1)</f>
        <v>0</v>
      </c>
      <c r="G457">
        <f>COUNTIFS(transactions[顧客ID],$A457,transactions[購入年],G$1)</f>
        <v>2</v>
      </c>
    </row>
    <row r="458" spans="1:7">
      <c r="A458" s="2" t="s">
        <v>957</v>
      </c>
      <c r="B458">
        <f>_xlfn.MINIFS(transactions[購入年],transactions[顧客ID],A458)</f>
        <v>2022</v>
      </c>
      <c r="C458">
        <f>COUNTIFS(transactions[顧客ID],$A458,transactions[購入年],C$1)</f>
        <v>0</v>
      </c>
      <c r="D458">
        <f>COUNTIFS(transactions[顧客ID],$A458,transactions[購入年],D$1)</f>
        <v>0</v>
      </c>
      <c r="E458">
        <f>COUNTIFS(transactions[顧客ID],$A458,transactions[購入年],E$1)</f>
        <v>0</v>
      </c>
      <c r="F458">
        <f>COUNTIFS(transactions[顧客ID],$A458,transactions[購入年],F$1)</f>
        <v>0</v>
      </c>
      <c r="G458">
        <f>COUNTIFS(transactions[顧客ID],$A458,transactions[購入年],G$1)</f>
        <v>1</v>
      </c>
    </row>
    <row r="459" spans="1:7">
      <c r="A459" s="2" t="s">
        <v>955</v>
      </c>
      <c r="B459">
        <f>_xlfn.MINIFS(transactions[購入年],transactions[顧客ID],A459)</f>
        <v>2022</v>
      </c>
      <c r="C459">
        <f>COUNTIFS(transactions[顧客ID],$A459,transactions[購入年],C$1)</f>
        <v>0</v>
      </c>
      <c r="D459">
        <f>COUNTIFS(transactions[顧客ID],$A459,transactions[購入年],D$1)</f>
        <v>0</v>
      </c>
      <c r="E459">
        <f>COUNTIFS(transactions[顧客ID],$A459,transactions[購入年],E$1)</f>
        <v>0</v>
      </c>
      <c r="F459">
        <f>COUNTIFS(transactions[顧客ID],$A459,transactions[購入年],F$1)</f>
        <v>0</v>
      </c>
      <c r="G459">
        <f>COUNTIFS(transactions[顧客ID],$A459,transactions[購入年],G$1)</f>
        <v>2</v>
      </c>
    </row>
    <row r="460" spans="1:7">
      <c r="A460" s="2" t="s">
        <v>954</v>
      </c>
      <c r="B460">
        <f>_xlfn.MINIFS(transactions[購入年],transactions[顧客ID],A460)</f>
        <v>2022</v>
      </c>
      <c r="C460">
        <f>COUNTIFS(transactions[顧客ID],$A460,transactions[購入年],C$1)</f>
        <v>0</v>
      </c>
      <c r="D460">
        <f>COUNTIFS(transactions[顧客ID],$A460,transactions[購入年],D$1)</f>
        <v>0</v>
      </c>
      <c r="E460">
        <f>COUNTIFS(transactions[顧客ID],$A460,transactions[購入年],E$1)</f>
        <v>0</v>
      </c>
      <c r="F460">
        <f>COUNTIFS(transactions[顧客ID],$A460,transactions[購入年],F$1)</f>
        <v>0</v>
      </c>
      <c r="G460">
        <f>COUNTIFS(transactions[顧客ID],$A460,transactions[購入年],G$1)</f>
        <v>1</v>
      </c>
    </row>
    <row r="461" spans="1:7">
      <c r="A461" s="2" t="s">
        <v>956</v>
      </c>
      <c r="B461">
        <f>_xlfn.MINIFS(transactions[購入年],transactions[顧客ID],A461)</f>
        <v>2022</v>
      </c>
      <c r="C461">
        <f>COUNTIFS(transactions[顧客ID],$A461,transactions[購入年],C$1)</f>
        <v>0</v>
      </c>
      <c r="D461">
        <f>COUNTIFS(transactions[顧客ID],$A461,transactions[購入年],D$1)</f>
        <v>0</v>
      </c>
      <c r="E461">
        <f>COUNTIFS(transactions[顧客ID],$A461,transactions[購入年],E$1)</f>
        <v>0</v>
      </c>
      <c r="F461">
        <f>COUNTIFS(transactions[顧客ID],$A461,transactions[購入年],F$1)</f>
        <v>0</v>
      </c>
      <c r="G461">
        <f>COUNTIFS(transactions[顧客ID],$A461,transactions[購入年],G$1)</f>
        <v>2</v>
      </c>
    </row>
    <row r="462" spans="1:7">
      <c r="A462" s="2" t="s">
        <v>965</v>
      </c>
      <c r="B462">
        <f>_xlfn.MINIFS(transactions[購入年],transactions[顧客ID],A462)</f>
        <v>2022</v>
      </c>
      <c r="C462">
        <f>COUNTIFS(transactions[顧客ID],$A462,transactions[購入年],C$1)</f>
        <v>0</v>
      </c>
      <c r="D462">
        <f>COUNTIFS(transactions[顧客ID],$A462,transactions[購入年],D$1)</f>
        <v>0</v>
      </c>
      <c r="E462">
        <f>COUNTIFS(transactions[顧客ID],$A462,transactions[購入年],E$1)</f>
        <v>0</v>
      </c>
      <c r="F462">
        <f>COUNTIFS(transactions[顧客ID],$A462,transactions[購入年],F$1)</f>
        <v>0</v>
      </c>
      <c r="G462">
        <f>COUNTIFS(transactions[顧客ID],$A462,transactions[購入年],G$1)</f>
        <v>2</v>
      </c>
    </row>
    <row r="463" spans="1:7">
      <c r="A463" s="2" t="s">
        <v>960</v>
      </c>
      <c r="B463">
        <f>_xlfn.MINIFS(transactions[購入年],transactions[顧客ID],A463)</f>
        <v>2022</v>
      </c>
      <c r="C463">
        <f>COUNTIFS(transactions[顧客ID],$A463,transactions[購入年],C$1)</f>
        <v>0</v>
      </c>
      <c r="D463">
        <f>COUNTIFS(transactions[顧客ID],$A463,transactions[購入年],D$1)</f>
        <v>0</v>
      </c>
      <c r="E463">
        <f>COUNTIFS(transactions[顧客ID],$A463,transactions[購入年],E$1)</f>
        <v>0</v>
      </c>
      <c r="F463">
        <f>COUNTIFS(transactions[顧客ID],$A463,transactions[購入年],F$1)</f>
        <v>0</v>
      </c>
      <c r="G463">
        <f>COUNTIFS(transactions[顧客ID],$A463,transactions[購入年],G$1)</f>
        <v>2</v>
      </c>
    </row>
    <row r="464" spans="1:7">
      <c r="A464" s="2" t="s">
        <v>963</v>
      </c>
      <c r="B464">
        <f>_xlfn.MINIFS(transactions[購入年],transactions[顧客ID],A464)</f>
        <v>2022</v>
      </c>
      <c r="C464">
        <f>COUNTIFS(transactions[顧客ID],$A464,transactions[購入年],C$1)</f>
        <v>0</v>
      </c>
      <c r="D464">
        <f>COUNTIFS(transactions[顧客ID],$A464,transactions[購入年],D$1)</f>
        <v>0</v>
      </c>
      <c r="E464">
        <f>COUNTIFS(transactions[顧客ID],$A464,transactions[購入年],E$1)</f>
        <v>0</v>
      </c>
      <c r="F464">
        <f>COUNTIFS(transactions[顧客ID],$A464,transactions[購入年],F$1)</f>
        <v>0</v>
      </c>
      <c r="G464">
        <f>COUNTIFS(transactions[顧客ID],$A464,transactions[購入年],G$1)</f>
        <v>2</v>
      </c>
    </row>
    <row r="465" spans="1:7">
      <c r="A465" s="2" t="s">
        <v>966</v>
      </c>
      <c r="B465">
        <f>_xlfn.MINIFS(transactions[購入年],transactions[顧客ID],A465)</f>
        <v>2022</v>
      </c>
      <c r="C465">
        <f>COUNTIFS(transactions[顧客ID],$A465,transactions[購入年],C$1)</f>
        <v>0</v>
      </c>
      <c r="D465">
        <f>COUNTIFS(transactions[顧客ID],$A465,transactions[購入年],D$1)</f>
        <v>0</v>
      </c>
      <c r="E465">
        <f>COUNTIFS(transactions[顧客ID],$A465,transactions[購入年],E$1)</f>
        <v>0</v>
      </c>
      <c r="F465">
        <f>COUNTIFS(transactions[顧客ID],$A465,transactions[購入年],F$1)</f>
        <v>0</v>
      </c>
      <c r="G465">
        <f>COUNTIFS(transactions[顧客ID],$A465,transactions[購入年],G$1)</f>
        <v>1</v>
      </c>
    </row>
    <row r="466" spans="1:7">
      <c r="A466" s="2" t="s">
        <v>964</v>
      </c>
      <c r="B466">
        <f>_xlfn.MINIFS(transactions[購入年],transactions[顧客ID],A466)</f>
        <v>2022</v>
      </c>
      <c r="C466">
        <f>COUNTIFS(transactions[顧客ID],$A466,transactions[購入年],C$1)</f>
        <v>0</v>
      </c>
      <c r="D466">
        <f>COUNTIFS(transactions[顧客ID],$A466,transactions[購入年],D$1)</f>
        <v>0</v>
      </c>
      <c r="E466">
        <f>COUNTIFS(transactions[顧客ID],$A466,transactions[購入年],E$1)</f>
        <v>0</v>
      </c>
      <c r="F466">
        <f>COUNTIFS(transactions[顧客ID],$A466,transactions[購入年],F$1)</f>
        <v>0</v>
      </c>
      <c r="G466">
        <f>COUNTIFS(transactions[顧客ID],$A466,transactions[購入年],G$1)</f>
        <v>2</v>
      </c>
    </row>
    <row r="467" spans="1:7">
      <c r="A467" s="2" t="s">
        <v>967</v>
      </c>
      <c r="B467">
        <f>_xlfn.MINIFS(transactions[購入年],transactions[顧客ID],A467)</f>
        <v>2022</v>
      </c>
      <c r="C467">
        <f>COUNTIFS(transactions[顧客ID],$A467,transactions[購入年],C$1)</f>
        <v>0</v>
      </c>
      <c r="D467">
        <f>COUNTIFS(transactions[顧客ID],$A467,transactions[購入年],D$1)</f>
        <v>0</v>
      </c>
      <c r="E467">
        <f>COUNTIFS(transactions[顧客ID],$A467,transactions[購入年],E$1)</f>
        <v>0</v>
      </c>
      <c r="F467">
        <f>COUNTIFS(transactions[顧客ID],$A467,transactions[購入年],F$1)</f>
        <v>0</v>
      </c>
      <c r="G467">
        <f>COUNTIFS(transactions[顧客ID],$A467,transactions[購入年],G$1)</f>
        <v>2</v>
      </c>
    </row>
    <row r="468" spans="1:7">
      <c r="A468" s="2" t="s">
        <v>961</v>
      </c>
      <c r="B468">
        <f>_xlfn.MINIFS(transactions[購入年],transactions[顧客ID],A468)</f>
        <v>2022</v>
      </c>
      <c r="C468">
        <f>COUNTIFS(transactions[顧客ID],$A468,transactions[購入年],C$1)</f>
        <v>0</v>
      </c>
      <c r="D468">
        <f>COUNTIFS(transactions[顧客ID],$A468,transactions[購入年],D$1)</f>
        <v>0</v>
      </c>
      <c r="E468">
        <f>COUNTIFS(transactions[顧客ID],$A468,transactions[購入年],E$1)</f>
        <v>0</v>
      </c>
      <c r="F468">
        <f>COUNTIFS(transactions[顧客ID],$A468,transactions[購入年],F$1)</f>
        <v>0</v>
      </c>
      <c r="G468">
        <f>COUNTIFS(transactions[顧客ID],$A468,transactions[購入年],G$1)</f>
        <v>1</v>
      </c>
    </row>
    <row r="469" spans="1:7">
      <c r="A469" s="2" t="s">
        <v>962</v>
      </c>
      <c r="B469">
        <f>_xlfn.MINIFS(transactions[購入年],transactions[顧客ID],A469)</f>
        <v>2022</v>
      </c>
      <c r="C469">
        <f>COUNTIFS(transactions[顧客ID],$A469,transactions[購入年],C$1)</f>
        <v>0</v>
      </c>
      <c r="D469">
        <f>COUNTIFS(transactions[顧客ID],$A469,transactions[購入年],D$1)</f>
        <v>0</v>
      </c>
      <c r="E469">
        <f>COUNTIFS(transactions[顧客ID],$A469,transactions[購入年],E$1)</f>
        <v>0</v>
      </c>
      <c r="F469">
        <f>COUNTIFS(transactions[顧客ID],$A469,transactions[購入年],F$1)</f>
        <v>0</v>
      </c>
      <c r="G469">
        <f>COUNTIFS(transactions[顧客ID],$A469,transactions[購入年],G$1)</f>
        <v>1</v>
      </c>
    </row>
    <row r="470" spans="1:7">
      <c r="A470" s="2" t="s">
        <v>968</v>
      </c>
      <c r="B470">
        <f>_xlfn.MINIFS(transactions[購入年],transactions[顧客ID],A470)</f>
        <v>2022</v>
      </c>
      <c r="C470">
        <f>COUNTIFS(transactions[顧客ID],$A470,transactions[購入年],C$1)</f>
        <v>0</v>
      </c>
      <c r="D470">
        <f>COUNTIFS(transactions[顧客ID],$A470,transactions[購入年],D$1)</f>
        <v>0</v>
      </c>
      <c r="E470">
        <f>COUNTIFS(transactions[顧客ID],$A470,transactions[購入年],E$1)</f>
        <v>0</v>
      </c>
      <c r="F470">
        <f>COUNTIFS(transactions[顧客ID],$A470,transactions[購入年],F$1)</f>
        <v>0</v>
      </c>
      <c r="G470">
        <f>COUNTIFS(transactions[顧客ID],$A470,transactions[購入年],G$1)</f>
        <v>2</v>
      </c>
    </row>
    <row r="471" spans="1:7">
      <c r="A471" s="2" t="s">
        <v>972</v>
      </c>
      <c r="B471">
        <f>_xlfn.MINIFS(transactions[購入年],transactions[顧客ID],A471)</f>
        <v>2022</v>
      </c>
      <c r="C471">
        <f>COUNTIFS(transactions[顧客ID],$A471,transactions[購入年],C$1)</f>
        <v>0</v>
      </c>
      <c r="D471">
        <f>COUNTIFS(transactions[顧客ID],$A471,transactions[購入年],D$1)</f>
        <v>0</v>
      </c>
      <c r="E471">
        <f>COUNTIFS(transactions[顧客ID],$A471,transactions[購入年],E$1)</f>
        <v>0</v>
      </c>
      <c r="F471">
        <f>COUNTIFS(transactions[顧客ID],$A471,transactions[購入年],F$1)</f>
        <v>0</v>
      </c>
      <c r="G471">
        <f>COUNTIFS(transactions[顧客ID],$A471,transactions[購入年],G$1)</f>
        <v>1</v>
      </c>
    </row>
    <row r="472" spans="1:7">
      <c r="A472" s="2" t="s">
        <v>971</v>
      </c>
      <c r="B472">
        <f>_xlfn.MINIFS(transactions[購入年],transactions[顧客ID],A472)</f>
        <v>2022</v>
      </c>
      <c r="C472">
        <f>COUNTIFS(transactions[顧客ID],$A472,transactions[購入年],C$1)</f>
        <v>0</v>
      </c>
      <c r="D472">
        <f>COUNTIFS(transactions[顧客ID],$A472,transactions[購入年],D$1)</f>
        <v>0</v>
      </c>
      <c r="E472">
        <f>COUNTIFS(transactions[顧客ID],$A472,transactions[購入年],E$1)</f>
        <v>0</v>
      </c>
      <c r="F472">
        <f>COUNTIFS(transactions[顧客ID],$A472,transactions[購入年],F$1)</f>
        <v>0</v>
      </c>
      <c r="G472">
        <f>COUNTIFS(transactions[顧客ID],$A472,transactions[購入年],G$1)</f>
        <v>2</v>
      </c>
    </row>
    <row r="473" spans="1:7">
      <c r="A473" s="2" t="s">
        <v>969</v>
      </c>
      <c r="B473">
        <f>_xlfn.MINIFS(transactions[購入年],transactions[顧客ID],A473)</f>
        <v>2022</v>
      </c>
      <c r="C473">
        <f>COUNTIFS(transactions[顧客ID],$A473,transactions[購入年],C$1)</f>
        <v>0</v>
      </c>
      <c r="D473">
        <f>COUNTIFS(transactions[顧客ID],$A473,transactions[購入年],D$1)</f>
        <v>0</v>
      </c>
      <c r="E473">
        <f>COUNTIFS(transactions[顧客ID],$A473,transactions[購入年],E$1)</f>
        <v>0</v>
      </c>
      <c r="F473">
        <f>COUNTIFS(transactions[顧客ID],$A473,transactions[購入年],F$1)</f>
        <v>0</v>
      </c>
      <c r="G473">
        <f>COUNTIFS(transactions[顧客ID],$A473,transactions[購入年],G$1)</f>
        <v>2</v>
      </c>
    </row>
    <row r="474" spans="1:7">
      <c r="A474" s="2" t="s">
        <v>975</v>
      </c>
      <c r="B474">
        <f>_xlfn.MINIFS(transactions[購入年],transactions[顧客ID],A474)</f>
        <v>2022</v>
      </c>
      <c r="C474">
        <f>COUNTIFS(transactions[顧客ID],$A474,transactions[購入年],C$1)</f>
        <v>0</v>
      </c>
      <c r="D474">
        <f>COUNTIFS(transactions[顧客ID],$A474,transactions[購入年],D$1)</f>
        <v>0</v>
      </c>
      <c r="E474">
        <f>COUNTIFS(transactions[顧客ID],$A474,transactions[購入年],E$1)</f>
        <v>0</v>
      </c>
      <c r="F474">
        <f>COUNTIFS(transactions[顧客ID],$A474,transactions[購入年],F$1)</f>
        <v>0</v>
      </c>
      <c r="G474">
        <f>COUNTIFS(transactions[顧客ID],$A474,transactions[購入年],G$1)</f>
        <v>1</v>
      </c>
    </row>
    <row r="475" spans="1:7">
      <c r="A475" s="2" t="s">
        <v>973</v>
      </c>
      <c r="B475">
        <f>_xlfn.MINIFS(transactions[購入年],transactions[顧客ID],A475)</f>
        <v>2022</v>
      </c>
      <c r="C475">
        <f>COUNTIFS(transactions[顧客ID],$A475,transactions[購入年],C$1)</f>
        <v>0</v>
      </c>
      <c r="D475">
        <f>COUNTIFS(transactions[顧客ID],$A475,transactions[購入年],D$1)</f>
        <v>0</v>
      </c>
      <c r="E475">
        <f>COUNTIFS(transactions[顧客ID],$A475,transactions[購入年],E$1)</f>
        <v>0</v>
      </c>
      <c r="F475">
        <f>COUNTIFS(transactions[顧客ID],$A475,transactions[購入年],F$1)</f>
        <v>0</v>
      </c>
      <c r="G475">
        <f>COUNTIFS(transactions[顧客ID],$A475,transactions[購入年],G$1)</f>
        <v>2</v>
      </c>
    </row>
    <row r="476" spans="1:7">
      <c r="A476" s="2" t="s">
        <v>974</v>
      </c>
      <c r="B476">
        <f>_xlfn.MINIFS(transactions[購入年],transactions[顧客ID],A476)</f>
        <v>2022</v>
      </c>
      <c r="C476">
        <f>COUNTIFS(transactions[顧客ID],$A476,transactions[購入年],C$1)</f>
        <v>0</v>
      </c>
      <c r="D476">
        <f>COUNTIFS(transactions[顧客ID],$A476,transactions[購入年],D$1)</f>
        <v>0</v>
      </c>
      <c r="E476">
        <f>COUNTIFS(transactions[顧客ID],$A476,transactions[購入年],E$1)</f>
        <v>0</v>
      </c>
      <c r="F476">
        <f>COUNTIFS(transactions[顧客ID],$A476,transactions[購入年],F$1)</f>
        <v>0</v>
      </c>
      <c r="G476">
        <f>COUNTIFS(transactions[顧客ID],$A476,transactions[購入年],G$1)</f>
        <v>1</v>
      </c>
    </row>
    <row r="477" spans="1:7">
      <c r="A477" s="2" t="s">
        <v>970</v>
      </c>
      <c r="B477">
        <f>_xlfn.MINIFS(transactions[購入年],transactions[顧客ID],A477)</f>
        <v>2022</v>
      </c>
      <c r="C477">
        <f>COUNTIFS(transactions[顧客ID],$A477,transactions[購入年],C$1)</f>
        <v>0</v>
      </c>
      <c r="D477">
        <f>COUNTIFS(transactions[顧客ID],$A477,transactions[購入年],D$1)</f>
        <v>0</v>
      </c>
      <c r="E477">
        <f>COUNTIFS(transactions[顧客ID],$A477,transactions[購入年],E$1)</f>
        <v>0</v>
      </c>
      <c r="F477">
        <f>COUNTIFS(transactions[顧客ID],$A477,transactions[購入年],F$1)</f>
        <v>0</v>
      </c>
      <c r="G477">
        <f>COUNTIFS(transactions[顧客ID],$A477,transactions[購入年],G$1)</f>
        <v>2</v>
      </c>
    </row>
    <row r="478" spans="1:7">
      <c r="A478" s="2" t="s">
        <v>978</v>
      </c>
      <c r="B478">
        <f>_xlfn.MINIFS(transactions[購入年],transactions[顧客ID],A478)</f>
        <v>2022</v>
      </c>
      <c r="C478">
        <f>COUNTIFS(transactions[顧客ID],$A478,transactions[購入年],C$1)</f>
        <v>0</v>
      </c>
      <c r="D478">
        <f>COUNTIFS(transactions[顧客ID],$A478,transactions[購入年],D$1)</f>
        <v>0</v>
      </c>
      <c r="E478">
        <f>COUNTIFS(transactions[顧客ID],$A478,transactions[購入年],E$1)</f>
        <v>0</v>
      </c>
      <c r="F478">
        <f>COUNTIFS(transactions[顧客ID],$A478,transactions[購入年],F$1)</f>
        <v>0</v>
      </c>
      <c r="G478">
        <f>COUNTIFS(transactions[顧客ID],$A478,transactions[購入年],G$1)</f>
        <v>1</v>
      </c>
    </row>
    <row r="479" spans="1:7">
      <c r="A479" s="2" t="s">
        <v>980</v>
      </c>
      <c r="B479">
        <f>_xlfn.MINIFS(transactions[購入年],transactions[顧客ID],A479)</f>
        <v>2022</v>
      </c>
      <c r="C479">
        <f>COUNTIFS(transactions[顧客ID],$A479,transactions[購入年],C$1)</f>
        <v>0</v>
      </c>
      <c r="D479">
        <f>COUNTIFS(transactions[顧客ID],$A479,transactions[購入年],D$1)</f>
        <v>0</v>
      </c>
      <c r="E479">
        <f>COUNTIFS(transactions[顧客ID],$A479,transactions[購入年],E$1)</f>
        <v>0</v>
      </c>
      <c r="F479">
        <f>COUNTIFS(transactions[顧客ID],$A479,transactions[購入年],F$1)</f>
        <v>0</v>
      </c>
      <c r="G479">
        <f>COUNTIFS(transactions[顧客ID],$A479,transactions[購入年],G$1)</f>
        <v>1</v>
      </c>
    </row>
    <row r="480" spans="1:7">
      <c r="A480" s="2" t="s">
        <v>979</v>
      </c>
      <c r="B480">
        <f>_xlfn.MINIFS(transactions[購入年],transactions[顧客ID],A480)</f>
        <v>2022</v>
      </c>
      <c r="C480">
        <f>COUNTIFS(transactions[顧客ID],$A480,transactions[購入年],C$1)</f>
        <v>0</v>
      </c>
      <c r="D480">
        <f>COUNTIFS(transactions[顧客ID],$A480,transactions[購入年],D$1)</f>
        <v>0</v>
      </c>
      <c r="E480">
        <f>COUNTIFS(transactions[顧客ID],$A480,transactions[購入年],E$1)</f>
        <v>0</v>
      </c>
      <c r="F480">
        <f>COUNTIFS(transactions[顧客ID],$A480,transactions[購入年],F$1)</f>
        <v>0</v>
      </c>
      <c r="G480">
        <f>COUNTIFS(transactions[顧客ID],$A480,transactions[購入年],G$1)</f>
        <v>1</v>
      </c>
    </row>
    <row r="481" spans="1:7">
      <c r="A481" s="2" t="s">
        <v>981</v>
      </c>
      <c r="B481">
        <f>_xlfn.MINIFS(transactions[購入年],transactions[顧客ID],A481)</f>
        <v>2022</v>
      </c>
      <c r="C481">
        <f>COUNTIFS(transactions[顧客ID],$A481,transactions[購入年],C$1)</f>
        <v>0</v>
      </c>
      <c r="D481">
        <f>COUNTIFS(transactions[顧客ID],$A481,transactions[購入年],D$1)</f>
        <v>0</v>
      </c>
      <c r="E481">
        <f>COUNTIFS(transactions[顧客ID],$A481,transactions[購入年],E$1)</f>
        <v>0</v>
      </c>
      <c r="F481">
        <f>COUNTIFS(transactions[顧客ID],$A481,transactions[購入年],F$1)</f>
        <v>0</v>
      </c>
      <c r="G481">
        <f>COUNTIFS(transactions[顧客ID],$A481,transactions[購入年],G$1)</f>
        <v>1</v>
      </c>
    </row>
    <row r="482" spans="1:7">
      <c r="A482" s="2" t="s">
        <v>976</v>
      </c>
      <c r="B482">
        <f>_xlfn.MINIFS(transactions[購入年],transactions[顧客ID],A482)</f>
        <v>2022</v>
      </c>
      <c r="C482">
        <f>COUNTIFS(transactions[顧客ID],$A482,transactions[購入年],C$1)</f>
        <v>0</v>
      </c>
      <c r="D482">
        <f>COUNTIFS(transactions[顧客ID],$A482,transactions[購入年],D$1)</f>
        <v>0</v>
      </c>
      <c r="E482">
        <f>COUNTIFS(transactions[顧客ID],$A482,transactions[購入年],E$1)</f>
        <v>0</v>
      </c>
      <c r="F482">
        <f>COUNTIFS(transactions[顧客ID],$A482,transactions[購入年],F$1)</f>
        <v>0</v>
      </c>
      <c r="G482">
        <f>COUNTIFS(transactions[顧客ID],$A482,transactions[購入年],G$1)</f>
        <v>1</v>
      </c>
    </row>
    <row r="483" spans="1:7">
      <c r="A483" s="2" t="s">
        <v>982</v>
      </c>
      <c r="B483">
        <f>_xlfn.MINIFS(transactions[購入年],transactions[顧客ID],A483)</f>
        <v>2022</v>
      </c>
      <c r="C483">
        <f>COUNTIFS(transactions[顧客ID],$A483,transactions[購入年],C$1)</f>
        <v>0</v>
      </c>
      <c r="D483">
        <f>COUNTIFS(transactions[顧客ID],$A483,transactions[購入年],D$1)</f>
        <v>0</v>
      </c>
      <c r="E483">
        <f>COUNTIFS(transactions[顧客ID],$A483,transactions[購入年],E$1)</f>
        <v>0</v>
      </c>
      <c r="F483">
        <f>COUNTIFS(transactions[顧客ID],$A483,transactions[購入年],F$1)</f>
        <v>0</v>
      </c>
      <c r="G483">
        <f>COUNTIFS(transactions[顧客ID],$A483,transactions[購入年],G$1)</f>
        <v>1</v>
      </c>
    </row>
    <row r="484" spans="1:7">
      <c r="A484" s="2" t="s">
        <v>977</v>
      </c>
      <c r="B484">
        <f>_xlfn.MINIFS(transactions[購入年],transactions[顧客ID],A484)</f>
        <v>2022</v>
      </c>
      <c r="C484">
        <f>COUNTIFS(transactions[顧客ID],$A484,transactions[購入年],C$1)</f>
        <v>0</v>
      </c>
      <c r="D484">
        <f>COUNTIFS(transactions[顧客ID],$A484,transactions[購入年],D$1)</f>
        <v>0</v>
      </c>
      <c r="E484">
        <f>COUNTIFS(transactions[顧客ID],$A484,transactions[購入年],E$1)</f>
        <v>0</v>
      </c>
      <c r="F484">
        <f>COUNTIFS(transactions[顧客ID],$A484,transactions[購入年],F$1)</f>
        <v>0</v>
      </c>
      <c r="G484">
        <f>COUNTIFS(transactions[顧客ID],$A484,transactions[購入年],G$1)</f>
        <v>1</v>
      </c>
    </row>
    <row r="485" spans="1:7">
      <c r="A485" s="2" t="s">
        <v>983</v>
      </c>
      <c r="B485">
        <f>_xlfn.MINIFS(transactions[購入年],transactions[顧客ID],A485)</f>
        <v>2022</v>
      </c>
      <c r="C485">
        <f>COUNTIFS(transactions[顧客ID],$A485,transactions[購入年],C$1)</f>
        <v>0</v>
      </c>
      <c r="D485">
        <f>COUNTIFS(transactions[顧客ID],$A485,transactions[購入年],D$1)</f>
        <v>0</v>
      </c>
      <c r="E485">
        <f>COUNTIFS(transactions[顧客ID],$A485,transactions[購入年],E$1)</f>
        <v>0</v>
      </c>
      <c r="F485">
        <f>COUNTIFS(transactions[顧客ID],$A485,transactions[購入年],F$1)</f>
        <v>0</v>
      </c>
      <c r="G485">
        <f>COUNTIFS(transactions[顧客ID],$A485,transactions[購入年],G$1)</f>
        <v>1</v>
      </c>
    </row>
    <row r="486" spans="1:7">
      <c r="A486" s="2" t="s">
        <v>991</v>
      </c>
      <c r="B486">
        <f>_xlfn.MINIFS(transactions[購入年],transactions[顧客ID],A486)</f>
        <v>2022</v>
      </c>
      <c r="C486">
        <f>COUNTIFS(transactions[顧客ID],$A486,transactions[購入年],C$1)</f>
        <v>0</v>
      </c>
      <c r="D486">
        <f>COUNTIFS(transactions[顧客ID],$A486,transactions[購入年],D$1)</f>
        <v>0</v>
      </c>
      <c r="E486">
        <f>COUNTIFS(transactions[顧客ID],$A486,transactions[購入年],E$1)</f>
        <v>0</v>
      </c>
      <c r="F486">
        <f>COUNTIFS(transactions[顧客ID],$A486,transactions[購入年],F$1)</f>
        <v>0</v>
      </c>
      <c r="G486">
        <f>COUNTIFS(transactions[顧客ID],$A486,transactions[購入年],G$1)</f>
        <v>1</v>
      </c>
    </row>
    <row r="487" spans="1:7">
      <c r="A487" s="2" t="s">
        <v>985</v>
      </c>
      <c r="B487">
        <f>_xlfn.MINIFS(transactions[購入年],transactions[顧客ID],A487)</f>
        <v>2022</v>
      </c>
      <c r="C487">
        <f>COUNTIFS(transactions[顧客ID],$A487,transactions[購入年],C$1)</f>
        <v>0</v>
      </c>
      <c r="D487">
        <f>COUNTIFS(transactions[顧客ID],$A487,transactions[購入年],D$1)</f>
        <v>0</v>
      </c>
      <c r="E487">
        <f>COUNTIFS(transactions[顧客ID],$A487,transactions[購入年],E$1)</f>
        <v>0</v>
      </c>
      <c r="F487">
        <f>COUNTIFS(transactions[顧客ID],$A487,transactions[購入年],F$1)</f>
        <v>0</v>
      </c>
      <c r="G487">
        <f>COUNTIFS(transactions[顧客ID],$A487,transactions[購入年],G$1)</f>
        <v>1</v>
      </c>
    </row>
    <row r="488" spans="1:7">
      <c r="A488" s="2" t="s">
        <v>986</v>
      </c>
      <c r="B488">
        <f>_xlfn.MINIFS(transactions[購入年],transactions[顧客ID],A488)</f>
        <v>2022</v>
      </c>
      <c r="C488">
        <f>COUNTIFS(transactions[顧客ID],$A488,transactions[購入年],C$1)</f>
        <v>0</v>
      </c>
      <c r="D488">
        <f>COUNTIFS(transactions[顧客ID],$A488,transactions[購入年],D$1)</f>
        <v>0</v>
      </c>
      <c r="E488">
        <f>COUNTIFS(transactions[顧客ID],$A488,transactions[購入年],E$1)</f>
        <v>0</v>
      </c>
      <c r="F488">
        <f>COUNTIFS(transactions[顧客ID],$A488,transactions[購入年],F$1)</f>
        <v>0</v>
      </c>
      <c r="G488">
        <f>COUNTIFS(transactions[顧客ID],$A488,transactions[購入年],G$1)</f>
        <v>1</v>
      </c>
    </row>
    <row r="489" spans="1:7">
      <c r="A489" s="2" t="s">
        <v>990</v>
      </c>
      <c r="B489">
        <f>_xlfn.MINIFS(transactions[購入年],transactions[顧客ID],A489)</f>
        <v>2022</v>
      </c>
      <c r="C489">
        <f>COUNTIFS(transactions[顧客ID],$A489,transactions[購入年],C$1)</f>
        <v>0</v>
      </c>
      <c r="D489">
        <f>COUNTIFS(transactions[顧客ID],$A489,transactions[購入年],D$1)</f>
        <v>0</v>
      </c>
      <c r="E489">
        <f>COUNTIFS(transactions[顧客ID],$A489,transactions[購入年],E$1)</f>
        <v>0</v>
      </c>
      <c r="F489">
        <f>COUNTIFS(transactions[顧客ID],$A489,transactions[購入年],F$1)</f>
        <v>0</v>
      </c>
      <c r="G489">
        <f>COUNTIFS(transactions[顧客ID],$A489,transactions[購入年],G$1)</f>
        <v>1</v>
      </c>
    </row>
    <row r="490" spans="1:7">
      <c r="A490" s="2" t="s">
        <v>987</v>
      </c>
      <c r="B490">
        <f>_xlfn.MINIFS(transactions[購入年],transactions[顧客ID],A490)</f>
        <v>2022</v>
      </c>
      <c r="C490">
        <f>COUNTIFS(transactions[顧客ID],$A490,transactions[購入年],C$1)</f>
        <v>0</v>
      </c>
      <c r="D490">
        <f>COUNTIFS(transactions[顧客ID],$A490,transactions[購入年],D$1)</f>
        <v>0</v>
      </c>
      <c r="E490">
        <f>COUNTIFS(transactions[顧客ID],$A490,transactions[購入年],E$1)</f>
        <v>0</v>
      </c>
      <c r="F490">
        <f>COUNTIFS(transactions[顧客ID],$A490,transactions[購入年],F$1)</f>
        <v>0</v>
      </c>
      <c r="G490">
        <f>COUNTIFS(transactions[顧客ID],$A490,transactions[購入年],G$1)</f>
        <v>1</v>
      </c>
    </row>
    <row r="491" spans="1:7">
      <c r="A491" s="2" t="s">
        <v>988</v>
      </c>
      <c r="B491">
        <f>_xlfn.MINIFS(transactions[購入年],transactions[顧客ID],A491)</f>
        <v>2022</v>
      </c>
      <c r="C491">
        <f>COUNTIFS(transactions[顧客ID],$A491,transactions[購入年],C$1)</f>
        <v>0</v>
      </c>
      <c r="D491">
        <f>COUNTIFS(transactions[顧客ID],$A491,transactions[購入年],D$1)</f>
        <v>0</v>
      </c>
      <c r="E491">
        <f>COUNTIFS(transactions[顧客ID],$A491,transactions[購入年],E$1)</f>
        <v>0</v>
      </c>
      <c r="F491">
        <f>COUNTIFS(transactions[顧客ID],$A491,transactions[購入年],F$1)</f>
        <v>0</v>
      </c>
      <c r="G491">
        <f>COUNTIFS(transactions[顧客ID],$A491,transactions[購入年],G$1)</f>
        <v>1</v>
      </c>
    </row>
    <row r="492" spans="1:7">
      <c r="A492" s="2" t="s">
        <v>984</v>
      </c>
      <c r="B492">
        <f>_xlfn.MINIFS(transactions[購入年],transactions[顧客ID],A492)</f>
        <v>2022</v>
      </c>
      <c r="C492">
        <f>COUNTIFS(transactions[顧客ID],$A492,transactions[購入年],C$1)</f>
        <v>0</v>
      </c>
      <c r="D492">
        <f>COUNTIFS(transactions[顧客ID],$A492,transactions[購入年],D$1)</f>
        <v>0</v>
      </c>
      <c r="E492">
        <f>COUNTIFS(transactions[顧客ID],$A492,transactions[購入年],E$1)</f>
        <v>0</v>
      </c>
      <c r="F492">
        <f>COUNTIFS(transactions[顧客ID],$A492,transactions[購入年],F$1)</f>
        <v>0</v>
      </c>
      <c r="G492">
        <f>COUNTIFS(transactions[顧客ID],$A492,transactions[購入年],G$1)</f>
        <v>1</v>
      </c>
    </row>
    <row r="493" spans="1:7">
      <c r="A493" s="2" t="s">
        <v>989</v>
      </c>
      <c r="B493">
        <f>_xlfn.MINIFS(transactions[購入年],transactions[顧客ID],A493)</f>
        <v>2022</v>
      </c>
      <c r="C493">
        <f>COUNTIFS(transactions[顧客ID],$A493,transactions[購入年],C$1)</f>
        <v>0</v>
      </c>
      <c r="D493">
        <f>COUNTIFS(transactions[顧客ID],$A493,transactions[購入年],D$1)</f>
        <v>0</v>
      </c>
      <c r="E493">
        <f>COUNTIFS(transactions[顧客ID],$A493,transactions[購入年],E$1)</f>
        <v>0</v>
      </c>
      <c r="F493">
        <f>COUNTIFS(transactions[顧客ID],$A493,transactions[購入年],F$1)</f>
        <v>0</v>
      </c>
      <c r="G493">
        <f>COUNTIFS(transactions[顧客ID],$A493,transactions[購入年],G$1)</f>
        <v>1</v>
      </c>
    </row>
    <row r="494" spans="1:7">
      <c r="A494" s="2" t="s">
        <v>995</v>
      </c>
      <c r="B494">
        <f>_xlfn.MINIFS(transactions[購入年],transactions[顧客ID],A494)</f>
        <v>2022</v>
      </c>
      <c r="C494">
        <f>COUNTIFS(transactions[顧客ID],$A494,transactions[購入年],C$1)</f>
        <v>0</v>
      </c>
      <c r="D494">
        <f>COUNTIFS(transactions[顧客ID],$A494,transactions[購入年],D$1)</f>
        <v>0</v>
      </c>
      <c r="E494">
        <f>COUNTIFS(transactions[顧客ID],$A494,transactions[購入年],E$1)</f>
        <v>0</v>
      </c>
      <c r="F494">
        <f>COUNTIFS(transactions[顧客ID],$A494,transactions[購入年],F$1)</f>
        <v>0</v>
      </c>
      <c r="G494">
        <f>COUNTIFS(transactions[顧客ID],$A494,transactions[購入年],G$1)</f>
        <v>1</v>
      </c>
    </row>
    <row r="495" spans="1:7">
      <c r="A495" s="2" t="s">
        <v>997</v>
      </c>
      <c r="B495">
        <f>_xlfn.MINIFS(transactions[購入年],transactions[顧客ID],A495)</f>
        <v>2022</v>
      </c>
      <c r="C495">
        <f>COUNTIFS(transactions[顧客ID],$A495,transactions[購入年],C$1)</f>
        <v>0</v>
      </c>
      <c r="D495">
        <f>COUNTIFS(transactions[顧客ID],$A495,transactions[購入年],D$1)</f>
        <v>0</v>
      </c>
      <c r="E495">
        <f>COUNTIFS(transactions[顧客ID],$A495,transactions[購入年],E$1)</f>
        <v>0</v>
      </c>
      <c r="F495">
        <f>COUNTIFS(transactions[顧客ID],$A495,transactions[購入年],F$1)</f>
        <v>0</v>
      </c>
      <c r="G495">
        <f>COUNTIFS(transactions[顧客ID],$A495,transactions[購入年],G$1)</f>
        <v>1</v>
      </c>
    </row>
    <row r="496" spans="1:7">
      <c r="A496" s="2" t="s">
        <v>993</v>
      </c>
      <c r="B496">
        <f>_xlfn.MINIFS(transactions[購入年],transactions[顧客ID],A496)</f>
        <v>2022</v>
      </c>
      <c r="C496">
        <f>COUNTIFS(transactions[顧客ID],$A496,transactions[購入年],C$1)</f>
        <v>0</v>
      </c>
      <c r="D496">
        <f>COUNTIFS(transactions[顧客ID],$A496,transactions[購入年],D$1)</f>
        <v>0</v>
      </c>
      <c r="E496">
        <f>COUNTIFS(transactions[顧客ID],$A496,transactions[購入年],E$1)</f>
        <v>0</v>
      </c>
      <c r="F496">
        <f>COUNTIFS(transactions[顧客ID],$A496,transactions[購入年],F$1)</f>
        <v>0</v>
      </c>
      <c r="G496">
        <f>COUNTIFS(transactions[顧客ID],$A496,transactions[購入年],G$1)</f>
        <v>1</v>
      </c>
    </row>
    <row r="497" spans="1:7">
      <c r="A497" s="2" t="s">
        <v>994</v>
      </c>
      <c r="B497">
        <f>_xlfn.MINIFS(transactions[購入年],transactions[顧客ID],A497)</f>
        <v>2022</v>
      </c>
      <c r="C497">
        <f>COUNTIFS(transactions[顧客ID],$A497,transactions[購入年],C$1)</f>
        <v>0</v>
      </c>
      <c r="D497">
        <f>COUNTIFS(transactions[顧客ID],$A497,transactions[購入年],D$1)</f>
        <v>0</v>
      </c>
      <c r="E497">
        <f>COUNTIFS(transactions[顧客ID],$A497,transactions[購入年],E$1)</f>
        <v>0</v>
      </c>
      <c r="F497">
        <f>COUNTIFS(transactions[顧客ID],$A497,transactions[購入年],F$1)</f>
        <v>0</v>
      </c>
      <c r="G497">
        <f>COUNTIFS(transactions[顧客ID],$A497,transactions[購入年],G$1)</f>
        <v>1</v>
      </c>
    </row>
    <row r="498" spans="1:7">
      <c r="A498" s="2" t="s">
        <v>996</v>
      </c>
      <c r="B498">
        <f>_xlfn.MINIFS(transactions[購入年],transactions[顧客ID],A498)</f>
        <v>2022</v>
      </c>
      <c r="C498">
        <f>COUNTIFS(transactions[顧客ID],$A498,transactions[購入年],C$1)</f>
        <v>0</v>
      </c>
      <c r="D498">
        <f>COUNTIFS(transactions[顧客ID],$A498,transactions[購入年],D$1)</f>
        <v>0</v>
      </c>
      <c r="E498">
        <f>COUNTIFS(transactions[顧客ID],$A498,transactions[購入年],E$1)</f>
        <v>0</v>
      </c>
      <c r="F498">
        <f>COUNTIFS(transactions[顧客ID],$A498,transactions[購入年],F$1)</f>
        <v>0</v>
      </c>
      <c r="G498">
        <f>COUNTIFS(transactions[顧客ID],$A498,transactions[購入年],G$1)</f>
        <v>1</v>
      </c>
    </row>
    <row r="499" spans="1:7">
      <c r="A499" s="2" t="s">
        <v>992</v>
      </c>
      <c r="B499">
        <f>_xlfn.MINIFS(transactions[購入年],transactions[顧客ID],A499)</f>
        <v>2022</v>
      </c>
      <c r="C499">
        <f>COUNTIFS(transactions[顧客ID],$A499,transactions[購入年],C$1)</f>
        <v>0</v>
      </c>
      <c r="D499">
        <f>COUNTIFS(transactions[顧客ID],$A499,transactions[購入年],D$1)</f>
        <v>0</v>
      </c>
      <c r="E499">
        <f>COUNTIFS(transactions[顧客ID],$A499,transactions[購入年],E$1)</f>
        <v>0</v>
      </c>
      <c r="F499">
        <f>COUNTIFS(transactions[顧客ID],$A499,transactions[購入年],F$1)</f>
        <v>0</v>
      </c>
      <c r="G499">
        <f>COUNTIFS(transactions[顧客ID],$A499,transactions[購入年],G$1)</f>
        <v>1</v>
      </c>
    </row>
    <row r="500" spans="1:7">
      <c r="A500" s="2" t="s">
        <v>999</v>
      </c>
      <c r="B500">
        <f>_xlfn.MINIFS(transactions[購入年],transactions[顧客ID],A500)</f>
        <v>2022</v>
      </c>
      <c r="C500">
        <f>COUNTIFS(transactions[顧客ID],$A500,transactions[購入年],C$1)</f>
        <v>0</v>
      </c>
      <c r="D500">
        <f>COUNTIFS(transactions[顧客ID],$A500,transactions[購入年],D$1)</f>
        <v>0</v>
      </c>
      <c r="E500">
        <f>COUNTIFS(transactions[顧客ID],$A500,transactions[購入年],E$1)</f>
        <v>0</v>
      </c>
      <c r="F500">
        <f>COUNTIFS(transactions[顧客ID],$A500,transactions[購入年],F$1)</f>
        <v>0</v>
      </c>
      <c r="G500">
        <f>COUNTIFS(transactions[顧客ID],$A500,transactions[購入年],G$1)</f>
        <v>1</v>
      </c>
    </row>
    <row r="501" spans="1:7">
      <c r="A501" s="2" t="s">
        <v>998</v>
      </c>
      <c r="B501">
        <f>_xlfn.MINIFS(transactions[購入年],transactions[顧客ID],A501)</f>
        <v>2022</v>
      </c>
      <c r="C501">
        <f>COUNTIFS(transactions[顧客ID],$A501,transactions[購入年],C$1)</f>
        <v>0</v>
      </c>
      <c r="D501">
        <f>COUNTIFS(transactions[顧客ID],$A501,transactions[購入年],D$1)</f>
        <v>0</v>
      </c>
      <c r="E501">
        <f>COUNTIFS(transactions[顧客ID],$A501,transactions[購入年],E$1)</f>
        <v>0</v>
      </c>
      <c r="F501">
        <f>COUNTIFS(transactions[顧客ID],$A501,transactions[購入年],F$1)</f>
        <v>0</v>
      </c>
      <c r="G501">
        <f>COUNTIFS(transactions[顧客ID],$A501,transactions[購入年],G$1)</f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13"/>
  <sheetViews>
    <sheetView workbookViewId="0"/>
  </sheetViews>
  <sheetFormatPr baseColWidth="10" defaultColWidth="10.7109375" defaultRowHeight="20"/>
  <cols>
    <col min="1" max="1" width="18.5703125" customWidth="1"/>
    <col min="2" max="2" width="15.28515625" customWidth="1"/>
    <col min="3" max="3" width="13.140625" customWidth="1"/>
    <col min="6" max="6" width="11.5703125" customWidth="1"/>
  </cols>
  <sheetData>
    <row r="1" spans="1:6">
      <c r="A1" t="s">
        <v>2214</v>
      </c>
      <c r="B1" t="s">
        <v>499</v>
      </c>
      <c r="C1" t="s">
        <v>1373</v>
      </c>
      <c r="D1" t="s">
        <v>1374</v>
      </c>
      <c r="E1" t="s">
        <v>2216</v>
      </c>
      <c r="F1" t="s">
        <v>2217</v>
      </c>
    </row>
    <row r="2" spans="1:6">
      <c r="A2" t="s">
        <v>2215</v>
      </c>
      <c r="B2" t="s">
        <v>508</v>
      </c>
      <c r="C2" s="1">
        <v>43102</v>
      </c>
      <c r="D2">
        <v>1700</v>
      </c>
      <c r="E2">
        <f>YEAR(C2)</f>
        <v>2018</v>
      </c>
      <c r="F2">
        <f>VLOOKUP(B2,顧客データ!$A$2:$B$1048576,2,FALSE)</f>
        <v>2018</v>
      </c>
    </row>
    <row r="3" spans="1:6">
      <c r="A3" t="s">
        <v>0</v>
      </c>
      <c r="B3" t="s">
        <v>503</v>
      </c>
      <c r="C3" s="1">
        <v>43104</v>
      </c>
      <c r="D3">
        <v>1700</v>
      </c>
      <c r="E3">
        <f t="shared" ref="E3:E66" si="0">YEAR(C3)</f>
        <v>2018</v>
      </c>
      <c r="F3">
        <f>VLOOKUP(B3,顧客データ!$A$2:$B$1048576,2,FALSE)</f>
        <v>2018</v>
      </c>
    </row>
    <row r="4" spans="1:6">
      <c r="A4" t="s">
        <v>1</v>
      </c>
      <c r="B4" t="s">
        <v>500</v>
      </c>
      <c r="C4" s="1">
        <v>43112</v>
      </c>
      <c r="D4">
        <v>1600</v>
      </c>
      <c r="E4">
        <f t="shared" si="0"/>
        <v>2018</v>
      </c>
      <c r="F4">
        <f>VLOOKUP(B4,顧客データ!$A$2:$B$1048576,2,FALSE)</f>
        <v>2018</v>
      </c>
    </row>
    <row r="5" spans="1:6">
      <c r="A5" t="s">
        <v>2</v>
      </c>
      <c r="B5" t="s">
        <v>506</v>
      </c>
      <c r="C5" s="1">
        <v>43113</v>
      </c>
      <c r="D5">
        <v>1600</v>
      </c>
      <c r="E5">
        <f t="shared" si="0"/>
        <v>2018</v>
      </c>
      <c r="F5">
        <f>VLOOKUP(B5,顧客データ!$A$2:$B$1048576,2,FALSE)</f>
        <v>2018</v>
      </c>
    </row>
    <row r="6" spans="1:6">
      <c r="A6" t="s">
        <v>3</v>
      </c>
      <c r="B6" t="s">
        <v>505</v>
      </c>
      <c r="C6" s="1">
        <v>43114</v>
      </c>
      <c r="D6">
        <v>1800</v>
      </c>
      <c r="E6">
        <f t="shared" si="0"/>
        <v>2018</v>
      </c>
      <c r="F6">
        <f>VLOOKUP(B6,顧客データ!$A$2:$B$1048576,2,FALSE)</f>
        <v>2018</v>
      </c>
    </row>
    <row r="7" spans="1:6">
      <c r="A7" t="s">
        <v>4</v>
      </c>
      <c r="B7" t="s">
        <v>502</v>
      </c>
      <c r="C7" s="1">
        <v>43115</v>
      </c>
      <c r="D7">
        <v>1800</v>
      </c>
      <c r="E7">
        <f t="shared" si="0"/>
        <v>2018</v>
      </c>
      <c r="F7">
        <f>VLOOKUP(B7,顧客データ!$A$2:$B$1048576,2,FALSE)</f>
        <v>2018</v>
      </c>
    </row>
    <row r="8" spans="1:6">
      <c r="A8" t="s">
        <v>5</v>
      </c>
      <c r="B8" t="s">
        <v>507</v>
      </c>
      <c r="C8" s="1">
        <v>43120</v>
      </c>
      <c r="D8">
        <v>1600</v>
      </c>
      <c r="E8">
        <f t="shared" si="0"/>
        <v>2018</v>
      </c>
      <c r="F8">
        <f>VLOOKUP(B8,顧客データ!$A$2:$B$1048576,2,FALSE)</f>
        <v>2018</v>
      </c>
    </row>
    <row r="9" spans="1:6">
      <c r="A9" t="s">
        <v>6</v>
      </c>
      <c r="B9" t="s">
        <v>501</v>
      </c>
      <c r="C9" s="1">
        <v>43126</v>
      </c>
      <c r="D9">
        <v>1600</v>
      </c>
      <c r="E9">
        <f t="shared" si="0"/>
        <v>2018</v>
      </c>
      <c r="F9">
        <f>VLOOKUP(B9,顧客データ!$A$2:$B$1048576,2,FALSE)</f>
        <v>2018</v>
      </c>
    </row>
    <row r="10" spans="1:6">
      <c r="A10" t="s">
        <v>7</v>
      </c>
      <c r="B10" t="s">
        <v>504</v>
      </c>
      <c r="C10" s="1">
        <v>43126</v>
      </c>
      <c r="D10">
        <v>1500</v>
      </c>
      <c r="E10">
        <f t="shared" si="0"/>
        <v>2018</v>
      </c>
      <c r="F10">
        <f>VLOOKUP(B10,顧客データ!$A$2:$B$1048576,2,FALSE)</f>
        <v>2018</v>
      </c>
    </row>
    <row r="11" spans="1:6">
      <c r="A11" t="s">
        <v>8</v>
      </c>
      <c r="B11" t="s">
        <v>516</v>
      </c>
      <c r="C11" s="1">
        <v>43134</v>
      </c>
      <c r="D11">
        <v>1800</v>
      </c>
      <c r="E11">
        <f t="shared" si="0"/>
        <v>2018</v>
      </c>
      <c r="F11">
        <f>VLOOKUP(B11,顧客データ!$A$2:$B$1048576,2,FALSE)</f>
        <v>2018</v>
      </c>
    </row>
    <row r="12" spans="1:6">
      <c r="A12" t="s">
        <v>9</v>
      </c>
      <c r="B12" t="s">
        <v>511</v>
      </c>
      <c r="C12" s="1">
        <v>43136</v>
      </c>
      <c r="D12">
        <v>1700</v>
      </c>
      <c r="E12">
        <f t="shared" si="0"/>
        <v>2018</v>
      </c>
      <c r="F12">
        <f>VLOOKUP(B12,顧客データ!$A$2:$B$1048576,2,FALSE)</f>
        <v>2018</v>
      </c>
    </row>
    <row r="13" spans="1:6">
      <c r="A13" t="s">
        <v>10</v>
      </c>
      <c r="B13" t="s">
        <v>517</v>
      </c>
      <c r="C13" s="1">
        <v>43137</v>
      </c>
      <c r="D13">
        <v>1700</v>
      </c>
      <c r="E13">
        <f t="shared" si="0"/>
        <v>2018</v>
      </c>
      <c r="F13">
        <f>VLOOKUP(B13,顧客データ!$A$2:$B$1048576,2,FALSE)</f>
        <v>2018</v>
      </c>
    </row>
    <row r="14" spans="1:6">
      <c r="A14" t="s">
        <v>11</v>
      </c>
      <c r="B14" t="s">
        <v>510</v>
      </c>
      <c r="C14" s="1">
        <v>43142</v>
      </c>
      <c r="D14">
        <v>1800</v>
      </c>
      <c r="E14">
        <f t="shared" si="0"/>
        <v>2018</v>
      </c>
      <c r="F14">
        <f>VLOOKUP(B14,顧客データ!$A$2:$B$1048576,2,FALSE)</f>
        <v>2018</v>
      </c>
    </row>
    <row r="15" spans="1:6">
      <c r="A15" t="s">
        <v>12</v>
      </c>
      <c r="B15" t="s">
        <v>515</v>
      </c>
      <c r="C15" s="1">
        <v>43145</v>
      </c>
      <c r="D15">
        <v>1800</v>
      </c>
      <c r="E15">
        <f t="shared" si="0"/>
        <v>2018</v>
      </c>
      <c r="F15">
        <f>VLOOKUP(B15,顧客データ!$A$2:$B$1048576,2,FALSE)</f>
        <v>2018</v>
      </c>
    </row>
    <row r="16" spans="1:6">
      <c r="A16" t="s">
        <v>13</v>
      </c>
      <c r="B16" t="s">
        <v>514</v>
      </c>
      <c r="C16" s="1">
        <v>43149</v>
      </c>
      <c r="D16">
        <v>1800</v>
      </c>
      <c r="E16">
        <f t="shared" si="0"/>
        <v>2018</v>
      </c>
      <c r="F16">
        <f>VLOOKUP(B16,顧客データ!$A$2:$B$1048576,2,FALSE)</f>
        <v>2018</v>
      </c>
    </row>
    <row r="17" spans="1:6">
      <c r="A17" t="s">
        <v>14</v>
      </c>
      <c r="B17" t="s">
        <v>513</v>
      </c>
      <c r="C17" s="1">
        <v>43151</v>
      </c>
      <c r="D17">
        <v>1500</v>
      </c>
      <c r="E17">
        <f t="shared" si="0"/>
        <v>2018</v>
      </c>
      <c r="F17">
        <f>VLOOKUP(B17,顧客データ!$A$2:$B$1048576,2,FALSE)</f>
        <v>2018</v>
      </c>
    </row>
    <row r="18" spans="1:6">
      <c r="A18" t="s">
        <v>15</v>
      </c>
      <c r="B18" t="s">
        <v>509</v>
      </c>
      <c r="C18" s="1">
        <v>43154</v>
      </c>
      <c r="D18">
        <v>1600</v>
      </c>
      <c r="E18">
        <f t="shared" si="0"/>
        <v>2018</v>
      </c>
      <c r="F18">
        <f>VLOOKUP(B18,顧客データ!$A$2:$B$1048576,2,FALSE)</f>
        <v>2018</v>
      </c>
    </row>
    <row r="19" spans="1:6">
      <c r="A19" t="s">
        <v>16</v>
      </c>
      <c r="B19" t="s">
        <v>512</v>
      </c>
      <c r="C19" s="1">
        <v>43154</v>
      </c>
      <c r="D19">
        <v>1600</v>
      </c>
      <c r="E19">
        <f t="shared" si="0"/>
        <v>2018</v>
      </c>
      <c r="F19">
        <f>VLOOKUP(B19,顧客データ!$A$2:$B$1048576,2,FALSE)</f>
        <v>2018</v>
      </c>
    </row>
    <row r="20" spans="1:6">
      <c r="A20" t="s">
        <v>17</v>
      </c>
      <c r="B20" t="s">
        <v>523</v>
      </c>
      <c r="C20" s="1">
        <v>43165</v>
      </c>
      <c r="D20">
        <v>1500</v>
      </c>
      <c r="E20">
        <f t="shared" si="0"/>
        <v>2018</v>
      </c>
      <c r="F20">
        <f>VLOOKUP(B20,顧客データ!$A$2:$B$1048576,2,FALSE)</f>
        <v>2018</v>
      </c>
    </row>
    <row r="21" spans="1:6">
      <c r="A21" t="s">
        <v>18</v>
      </c>
      <c r="B21" t="s">
        <v>521</v>
      </c>
      <c r="C21" s="1">
        <v>43169</v>
      </c>
      <c r="D21">
        <v>1700</v>
      </c>
      <c r="E21">
        <f t="shared" si="0"/>
        <v>2018</v>
      </c>
      <c r="F21">
        <f>VLOOKUP(B21,顧客データ!$A$2:$B$1048576,2,FALSE)</f>
        <v>2018</v>
      </c>
    </row>
    <row r="22" spans="1:6">
      <c r="A22" t="s">
        <v>19</v>
      </c>
      <c r="B22" t="s">
        <v>522</v>
      </c>
      <c r="C22" s="1">
        <v>43169</v>
      </c>
      <c r="D22">
        <v>1800</v>
      </c>
      <c r="E22">
        <f t="shared" si="0"/>
        <v>2018</v>
      </c>
      <c r="F22">
        <f>VLOOKUP(B22,顧客データ!$A$2:$B$1048576,2,FALSE)</f>
        <v>2018</v>
      </c>
    </row>
    <row r="23" spans="1:6">
      <c r="A23" t="s">
        <v>20</v>
      </c>
      <c r="B23" t="s">
        <v>518</v>
      </c>
      <c r="C23" s="1">
        <v>43171</v>
      </c>
      <c r="D23">
        <v>1500</v>
      </c>
      <c r="E23">
        <f t="shared" si="0"/>
        <v>2018</v>
      </c>
      <c r="F23">
        <f>VLOOKUP(B23,顧客データ!$A$2:$B$1048576,2,FALSE)</f>
        <v>2018</v>
      </c>
    </row>
    <row r="24" spans="1:6">
      <c r="A24" t="s">
        <v>21</v>
      </c>
      <c r="B24" t="s">
        <v>524</v>
      </c>
      <c r="C24" s="1">
        <v>43171</v>
      </c>
      <c r="D24">
        <v>1800</v>
      </c>
      <c r="E24">
        <f t="shared" si="0"/>
        <v>2018</v>
      </c>
      <c r="F24">
        <f>VLOOKUP(B24,顧客データ!$A$2:$B$1048576,2,FALSE)</f>
        <v>2018</v>
      </c>
    </row>
    <row r="25" spans="1:6">
      <c r="A25" t="s">
        <v>22</v>
      </c>
      <c r="B25" t="s">
        <v>520</v>
      </c>
      <c r="C25" s="1">
        <v>43175</v>
      </c>
      <c r="D25">
        <v>1800</v>
      </c>
      <c r="E25">
        <f t="shared" si="0"/>
        <v>2018</v>
      </c>
      <c r="F25">
        <f>VLOOKUP(B25,顧客データ!$A$2:$B$1048576,2,FALSE)</f>
        <v>2018</v>
      </c>
    </row>
    <row r="26" spans="1:6">
      <c r="A26" t="s">
        <v>23</v>
      </c>
      <c r="B26" t="s">
        <v>525</v>
      </c>
      <c r="C26" s="1">
        <v>43177</v>
      </c>
      <c r="D26">
        <v>1500</v>
      </c>
      <c r="E26">
        <f t="shared" si="0"/>
        <v>2018</v>
      </c>
      <c r="F26">
        <f>VLOOKUP(B26,顧客データ!$A$2:$B$1048576,2,FALSE)</f>
        <v>2018</v>
      </c>
    </row>
    <row r="27" spans="1:6">
      <c r="A27" t="s">
        <v>24</v>
      </c>
      <c r="B27" t="s">
        <v>526</v>
      </c>
      <c r="C27" s="1">
        <v>43179</v>
      </c>
      <c r="D27">
        <v>1500</v>
      </c>
      <c r="E27">
        <f t="shared" si="0"/>
        <v>2018</v>
      </c>
      <c r="F27">
        <f>VLOOKUP(B27,顧客データ!$A$2:$B$1048576,2,FALSE)</f>
        <v>2018</v>
      </c>
    </row>
    <row r="28" spans="1:6">
      <c r="A28" t="s">
        <v>25</v>
      </c>
      <c r="B28" t="s">
        <v>519</v>
      </c>
      <c r="C28" s="1">
        <v>43180</v>
      </c>
      <c r="D28">
        <v>1700</v>
      </c>
      <c r="E28">
        <f t="shared" si="0"/>
        <v>2018</v>
      </c>
      <c r="F28">
        <f>VLOOKUP(B28,顧客データ!$A$2:$B$1048576,2,FALSE)</f>
        <v>2018</v>
      </c>
    </row>
    <row r="29" spans="1:6">
      <c r="A29" t="s">
        <v>26</v>
      </c>
      <c r="B29" t="s">
        <v>527</v>
      </c>
      <c r="C29" s="1">
        <v>43191</v>
      </c>
      <c r="D29">
        <v>1600</v>
      </c>
      <c r="E29">
        <f t="shared" si="0"/>
        <v>2018</v>
      </c>
      <c r="F29">
        <f>VLOOKUP(B29,顧客データ!$A$2:$B$1048576,2,FALSE)</f>
        <v>2018</v>
      </c>
    </row>
    <row r="30" spans="1:6">
      <c r="A30" t="s">
        <v>27</v>
      </c>
      <c r="B30" t="s">
        <v>533</v>
      </c>
      <c r="C30" s="1">
        <v>43201</v>
      </c>
      <c r="D30">
        <v>1700</v>
      </c>
      <c r="E30">
        <f t="shared" si="0"/>
        <v>2018</v>
      </c>
      <c r="F30">
        <f>VLOOKUP(B30,顧客データ!$A$2:$B$1048576,2,FALSE)</f>
        <v>2018</v>
      </c>
    </row>
    <row r="31" spans="1:6">
      <c r="A31" t="s">
        <v>28</v>
      </c>
      <c r="B31" t="s">
        <v>534</v>
      </c>
      <c r="C31" s="1">
        <v>43201</v>
      </c>
      <c r="D31">
        <v>1500</v>
      </c>
      <c r="E31">
        <f t="shared" si="0"/>
        <v>2018</v>
      </c>
      <c r="F31">
        <f>VLOOKUP(B31,顧客データ!$A$2:$B$1048576,2,FALSE)</f>
        <v>2018</v>
      </c>
    </row>
    <row r="32" spans="1:6">
      <c r="A32" t="s">
        <v>29</v>
      </c>
      <c r="B32" t="s">
        <v>529</v>
      </c>
      <c r="C32" s="1">
        <v>43203</v>
      </c>
      <c r="D32">
        <v>1500</v>
      </c>
      <c r="E32">
        <f t="shared" si="0"/>
        <v>2018</v>
      </c>
      <c r="F32">
        <f>VLOOKUP(B32,顧客データ!$A$2:$B$1048576,2,FALSE)</f>
        <v>2018</v>
      </c>
    </row>
    <row r="33" spans="1:6">
      <c r="A33" t="s">
        <v>30</v>
      </c>
      <c r="B33" t="s">
        <v>530</v>
      </c>
      <c r="C33" s="1">
        <v>43208</v>
      </c>
      <c r="D33">
        <v>1700</v>
      </c>
      <c r="E33">
        <f t="shared" si="0"/>
        <v>2018</v>
      </c>
      <c r="F33">
        <f>VLOOKUP(B33,顧客データ!$A$2:$B$1048576,2,FALSE)</f>
        <v>2018</v>
      </c>
    </row>
    <row r="34" spans="1:6">
      <c r="A34" t="s">
        <v>31</v>
      </c>
      <c r="B34" t="s">
        <v>532</v>
      </c>
      <c r="C34" s="1">
        <v>43208</v>
      </c>
      <c r="D34">
        <v>1600</v>
      </c>
      <c r="E34">
        <f t="shared" si="0"/>
        <v>2018</v>
      </c>
      <c r="F34">
        <f>VLOOKUP(B34,顧客データ!$A$2:$B$1048576,2,FALSE)</f>
        <v>2018</v>
      </c>
    </row>
    <row r="35" spans="1:6">
      <c r="A35" t="s">
        <v>32</v>
      </c>
      <c r="B35" t="s">
        <v>531</v>
      </c>
      <c r="C35" s="1">
        <v>43209</v>
      </c>
      <c r="D35">
        <v>1500</v>
      </c>
      <c r="E35">
        <f t="shared" si="0"/>
        <v>2018</v>
      </c>
      <c r="F35">
        <f>VLOOKUP(B35,顧客データ!$A$2:$B$1048576,2,FALSE)</f>
        <v>2018</v>
      </c>
    </row>
    <row r="36" spans="1:6">
      <c r="A36" t="s">
        <v>33</v>
      </c>
      <c r="B36" t="s">
        <v>528</v>
      </c>
      <c r="C36" s="1">
        <v>43216</v>
      </c>
      <c r="D36">
        <v>1600</v>
      </c>
      <c r="E36">
        <f t="shared" si="0"/>
        <v>2018</v>
      </c>
      <c r="F36">
        <f>VLOOKUP(B36,顧客データ!$A$2:$B$1048576,2,FALSE)</f>
        <v>2018</v>
      </c>
    </row>
    <row r="37" spans="1:6">
      <c r="A37" t="s">
        <v>34</v>
      </c>
      <c r="B37" t="s">
        <v>536</v>
      </c>
      <c r="C37" s="1">
        <v>43221</v>
      </c>
      <c r="D37">
        <v>1600</v>
      </c>
      <c r="E37">
        <f t="shared" si="0"/>
        <v>2018</v>
      </c>
      <c r="F37">
        <f>VLOOKUP(B37,顧客データ!$A$2:$B$1048576,2,FALSE)</f>
        <v>2018</v>
      </c>
    </row>
    <row r="38" spans="1:6">
      <c r="A38" t="s">
        <v>35</v>
      </c>
      <c r="B38" t="s">
        <v>508</v>
      </c>
      <c r="C38" s="1">
        <v>43222</v>
      </c>
      <c r="D38">
        <v>1800</v>
      </c>
      <c r="E38">
        <f t="shared" si="0"/>
        <v>2018</v>
      </c>
      <c r="F38">
        <f>VLOOKUP(B38,顧客データ!$A$2:$B$1048576,2,FALSE)</f>
        <v>2018</v>
      </c>
    </row>
    <row r="39" spans="1:6">
      <c r="A39" t="s">
        <v>36</v>
      </c>
      <c r="B39" t="s">
        <v>537</v>
      </c>
      <c r="C39" s="1">
        <v>43223</v>
      </c>
      <c r="D39">
        <v>1700</v>
      </c>
      <c r="E39">
        <f t="shared" si="0"/>
        <v>2018</v>
      </c>
      <c r="F39">
        <f>VLOOKUP(B39,顧客データ!$A$2:$B$1048576,2,FALSE)</f>
        <v>2018</v>
      </c>
    </row>
    <row r="40" spans="1:6">
      <c r="A40" t="s">
        <v>37</v>
      </c>
      <c r="B40" t="s">
        <v>540</v>
      </c>
      <c r="C40" s="1">
        <v>43223</v>
      </c>
      <c r="D40">
        <v>1600</v>
      </c>
      <c r="E40">
        <f t="shared" si="0"/>
        <v>2018</v>
      </c>
      <c r="F40">
        <f>VLOOKUP(B40,顧客データ!$A$2:$B$1048576,2,FALSE)</f>
        <v>2018</v>
      </c>
    </row>
    <row r="41" spans="1:6">
      <c r="A41" t="s">
        <v>38</v>
      </c>
      <c r="B41" t="s">
        <v>516</v>
      </c>
      <c r="C41" s="1">
        <v>43223</v>
      </c>
      <c r="D41">
        <v>1700</v>
      </c>
      <c r="E41">
        <f t="shared" si="0"/>
        <v>2018</v>
      </c>
      <c r="F41">
        <f>VLOOKUP(B41,顧客データ!$A$2:$B$1048576,2,FALSE)</f>
        <v>2018</v>
      </c>
    </row>
    <row r="42" spans="1:6">
      <c r="A42" t="s">
        <v>39</v>
      </c>
      <c r="B42" t="s">
        <v>541</v>
      </c>
      <c r="C42" s="1">
        <v>43224</v>
      </c>
      <c r="D42">
        <v>1700</v>
      </c>
      <c r="E42">
        <f t="shared" si="0"/>
        <v>2018</v>
      </c>
      <c r="F42">
        <f>VLOOKUP(B42,顧客データ!$A$2:$B$1048576,2,FALSE)</f>
        <v>2018</v>
      </c>
    </row>
    <row r="43" spans="1:6">
      <c r="A43" t="s">
        <v>40</v>
      </c>
      <c r="B43" t="s">
        <v>503</v>
      </c>
      <c r="C43" s="1">
        <v>43224</v>
      </c>
      <c r="D43">
        <v>1600</v>
      </c>
      <c r="E43">
        <f t="shared" si="0"/>
        <v>2018</v>
      </c>
      <c r="F43">
        <f>VLOOKUP(B43,顧客データ!$A$2:$B$1048576,2,FALSE)</f>
        <v>2018</v>
      </c>
    </row>
    <row r="44" spans="1:6">
      <c r="A44" t="s">
        <v>41</v>
      </c>
      <c r="B44" t="s">
        <v>517</v>
      </c>
      <c r="C44" s="1">
        <v>43226</v>
      </c>
      <c r="D44">
        <v>1600</v>
      </c>
      <c r="E44">
        <f t="shared" si="0"/>
        <v>2018</v>
      </c>
      <c r="F44">
        <f>VLOOKUP(B44,顧客データ!$A$2:$B$1048576,2,FALSE)</f>
        <v>2018</v>
      </c>
    </row>
    <row r="45" spans="1:6">
      <c r="A45" t="s">
        <v>42</v>
      </c>
      <c r="B45" t="s">
        <v>539</v>
      </c>
      <c r="C45" s="1">
        <v>43229</v>
      </c>
      <c r="D45">
        <v>1600</v>
      </c>
      <c r="E45">
        <f t="shared" si="0"/>
        <v>2018</v>
      </c>
      <c r="F45">
        <f>VLOOKUP(B45,顧客データ!$A$2:$B$1048576,2,FALSE)</f>
        <v>2018</v>
      </c>
    </row>
    <row r="46" spans="1:6">
      <c r="A46" t="s">
        <v>43</v>
      </c>
      <c r="B46" t="s">
        <v>535</v>
      </c>
      <c r="C46" s="1">
        <v>43230</v>
      </c>
      <c r="D46">
        <v>1800</v>
      </c>
      <c r="E46">
        <f t="shared" si="0"/>
        <v>2018</v>
      </c>
      <c r="F46">
        <f>VLOOKUP(B46,顧客データ!$A$2:$B$1048576,2,FALSE)</f>
        <v>2018</v>
      </c>
    </row>
    <row r="47" spans="1:6">
      <c r="A47" t="s">
        <v>44</v>
      </c>
      <c r="B47" t="s">
        <v>542</v>
      </c>
      <c r="C47" s="1">
        <v>43231</v>
      </c>
      <c r="D47">
        <v>1700</v>
      </c>
      <c r="E47">
        <f t="shared" si="0"/>
        <v>2018</v>
      </c>
      <c r="F47">
        <f>VLOOKUP(B47,顧客データ!$A$2:$B$1048576,2,FALSE)</f>
        <v>2018</v>
      </c>
    </row>
    <row r="48" spans="1:6">
      <c r="A48" t="s">
        <v>45</v>
      </c>
      <c r="B48" t="s">
        <v>510</v>
      </c>
      <c r="C48" s="1">
        <v>43231</v>
      </c>
      <c r="D48">
        <v>1500</v>
      </c>
      <c r="E48">
        <f t="shared" si="0"/>
        <v>2018</v>
      </c>
      <c r="F48">
        <f>VLOOKUP(B48,顧客データ!$A$2:$B$1048576,2,FALSE)</f>
        <v>2018</v>
      </c>
    </row>
    <row r="49" spans="1:6">
      <c r="A49" t="s">
        <v>46</v>
      </c>
      <c r="B49" t="s">
        <v>506</v>
      </c>
      <c r="C49" s="1">
        <v>43233</v>
      </c>
      <c r="D49">
        <v>1800</v>
      </c>
      <c r="E49">
        <f t="shared" si="0"/>
        <v>2018</v>
      </c>
      <c r="F49">
        <f>VLOOKUP(B49,顧客データ!$A$2:$B$1048576,2,FALSE)</f>
        <v>2018</v>
      </c>
    </row>
    <row r="50" spans="1:6">
      <c r="A50" t="s">
        <v>47</v>
      </c>
      <c r="B50" t="s">
        <v>505</v>
      </c>
      <c r="C50" s="1">
        <v>43234</v>
      </c>
      <c r="D50">
        <v>1800</v>
      </c>
      <c r="E50">
        <f t="shared" si="0"/>
        <v>2018</v>
      </c>
      <c r="F50">
        <f>VLOOKUP(B50,顧客データ!$A$2:$B$1048576,2,FALSE)</f>
        <v>2018</v>
      </c>
    </row>
    <row r="51" spans="1:6">
      <c r="A51" t="s">
        <v>48</v>
      </c>
      <c r="B51" t="s">
        <v>514</v>
      </c>
      <c r="C51" s="1">
        <v>43238</v>
      </c>
      <c r="D51">
        <v>1700</v>
      </c>
      <c r="E51">
        <f t="shared" si="0"/>
        <v>2018</v>
      </c>
      <c r="F51">
        <f>VLOOKUP(B51,顧客データ!$A$2:$B$1048576,2,FALSE)</f>
        <v>2018</v>
      </c>
    </row>
    <row r="52" spans="1:6">
      <c r="A52" t="s">
        <v>49</v>
      </c>
      <c r="B52" t="s">
        <v>507</v>
      </c>
      <c r="C52" s="1">
        <v>43240</v>
      </c>
      <c r="D52">
        <v>1800</v>
      </c>
      <c r="E52">
        <f t="shared" si="0"/>
        <v>2018</v>
      </c>
      <c r="F52">
        <f>VLOOKUP(B52,顧客データ!$A$2:$B$1048576,2,FALSE)</f>
        <v>2018</v>
      </c>
    </row>
    <row r="53" spans="1:6">
      <c r="A53" t="s">
        <v>50</v>
      </c>
      <c r="B53" t="s">
        <v>513</v>
      </c>
      <c r="C53" s="1">
        <v>43240</v>
      </c>
      <c r="D53">
        <v>1800</v>
      </c>
      <c r="E53">
        <f t="shared" si="0"/>
        <v>2018</v>
      </c>
      <c r="F53">
        <f>VLOOKUP(B53,顧客データ!$A$2:$B$1048576,2,FALSE)</f>
        <v>2018</v>
      </c>
    </row>
    <row r="54" spans="1:6">
      <c r="A54" t="s">
        <v>51</v>
      </c>
      <c r="B54" t="s">
        <v>543</v>
      </c>
      <c r="C54" s="1">
        <v>43242</v>
      </c>
      <c r="D54">
        <v>1700</v>
      </c>
      <c r="E54">
        <f t="shared" si="0"/>
        <v>2018</v>
      </c>
      <c r="F54">
        <f>VLOOKUP(B54,顧客データ!$A$2:$B$1048576,2,FALSE)</f>
        <v>2018</v>
      </c>
    </row>
    <row r="55" spans="1:6">
      <c r="A55" t="s">
        <v>52</v>
      </c>
      <c r="B55" t="s">
        <v>538</v>
      </c>
      <c r="C55" s="1">
        <v>43245</v>
      </c>
      <c r="D55">
        <v>1500</v>
      </c>
      <c r="E55">
        <f t="shared" si="0"/>
        <v>2018</v>
      </c>
      <c r="F55">
        <f>VLOOKUP(B55,顧客データ!$A$2:$B$1048576,2,FALSE)</f>
        <v>2018</v>
      </c>
    </row>
    <row r="56" spans="1:6">
      <c r="A56" t="s">
        <v>53</v>
      </c>
      <c r="B56" t="s">
        <v>547</v>
      </c>
      <c r="C56" s="1">
        <v>43252</v>
      </c>
      <c r="D56">
        <v>1700</v>
      </c>
      <c r="E56">
        <f t="shared" si="0"/>
        <v>2018</v>
      </c>
      <c r="F56">
        <f>VLOOKUP(B56,顧客データ!$A$2:$B$1048576,2,FALSE)</f>
        <v>2018</v>
      </c>
    </row>
    <row r="57" spans="1:6">
      <c r="A57" t="s">
        <v>54</v>
      </c>
      <c r="B57" t="s">
        <v>523</v>
      </c>
      <c r="C57" s="1">
        <v>43257</v>
      </c>
      <c r="D57">
        <v>1700</v>
      </c>
      <c r="E57">
        <f t="shared" si="0"/>
        <v>2018</v>
      </c>
      <c r="F57">
        <f>VLOOKUP(B57,顧客データ!$A$2:$B$1048576,2,FALSE)</f>
        <v>2018</v>
      </c>
    </row>
    <row r="58" spans="1:6">
      <c r="A58" t="s">
        <v>55</v>
      </c>
      <c r="B58" t="s">
        <v>551</v>
      </c>
      <c r="C58" s="1">
        <v>43258</v>
      </c>
      <c r="D58">
        <v>1600</v>
      </c>
      <c r="E58">
        <f t="shared" si="0"/>
        <v>2018</v>
      </c>
      <c r="F58">
        <f>VLOOKUP(B58,顧客データ!$A$2:$B$1048576,2,FALSE)</f>
        <v>2018</v>
      </c>
    </row>
    <row r="59" spans="1:6">
      <c r="A59" t="s">
        <v>56</v>
      </c>
      <c r="B59" t="s">
        <v>550</v>
      </c>
      <c r="C59" s="1">
        <v>43259</v>
      </c>
      <c r="D59">
        <v>1700</v>
      </c>
      <c r="E59">
        <f t="shared" si="0"/>
        <v>2018</v>
      </c>
      <c r="F59">
        <f>VLOOKUP(B59,顧客データ!$A$2:$B$1048576,2,FALSE)</f>
        <v>2018</v>
      </c>
    </row>
    <row r="60" spans="1:6">
      <c r="A60" t="s">
        <v>57</v>
      </c>
      <c r="B60" t="s">
        <v>549</v>
      </c>
      <c r="C60" s="1">
        <v>43261</v>
      </c>
      <c r="D60">
        <v>1700</v>
      </c>
      <c r="E60">
        <f t="shared" si="0"/>
        <v>2018</v>
      </c>
      <c r="F60">
        <f>VLOOKUP(B60,顧客データ!$A$2:$B$1048576,2,FALSE)</f>
        <v>2018</v>
      </c>
    </row>
    <row r="61" spans="1:6">
      <c r="A61" t="s">
        <v>58</v>
      </c>
      <c r="B61" t="s">
        <v>546</v>
      </c>
      <c r="C61" s="1">
        <v>43265</v>
      </c>
      <c r="D61">
        <v>1500</v>
      </c>
      <c r="E61">
        <f t="shared" si="0"/>
        <v>2018</v>
      </c>
      <c r="F61">
        <f>VLOOKUP(B61,顧客データ!$A$2:$B$1048576,2,FALSE)</f>
        <v>2018</v>
      </c>
    </row>
    <row r="62" spans="1:6">
      <c r="A62" t="s">
        <v>59</v>
      </c>
      <c r="B62" t="s">
        <v>520</v>
      </c>
      <c r="C62" s="1">
        <v>43267</v>
      </c>
      <c r="D62">
        <v>1600</v>
      </c>
      <c r="E62">
        <f t="shared" si="0"/>
        <v>2018</v>
      </c>
      <c r="F62">
        <f>VLOOKUP(B62,顧客データ!$A$2:$B$1048576,2,FALSE)</f>
        <v>2018</v>
      </c>
    </row>
    <row r="63" spans="1:6">
      <c r="A63" t="s">
        <v>60</v>
      </c>
      <c r="B63" t="s">
        <v>544</v>
      </c>
      <c r="C63" s="1">
        <v>43268</v>
      </c>
      <c r="D63">
        <v>1800</v>
      </c>
      <c r="E63">
        <f t="shared" si="0"/>
        <v>2018</v>
      </c>
      <c r="F63">
        <f>VLOOKUP(B63,顧客データ!$A$2:$B$1048576,2,FALSE)</f>
        <v>2018</v>
      </c>
    </row>
    <row r="64" spans="1:6">
      <c r="A64" t="s">
        <v>61</v>
      </c>
      <c r="B64" t="s">
        <v>525</v>
      </c>
      <c r="C64" s="1">
        <v>43269</v>
      </c>
      <c r="D64">
        <v>1800</v>
      </c>
      <c r="E64">
        <f t="shared" si="0"/>
        <v>2018</v>
      </c>
      <c r="F64">
        <f>VLOOKUP(B64,顧客データ!$A$2:$B$1048576,2,FALSE)</f>
        <v>2018</v>
      </c>
    </row>
    <row r="65" spans="1:6">
      <c r="A65" t="s">
        <v>62</v>
      </c>
      <c r="B65" t="s">
        <v>545</v>
      </c>
      <c r="C65" s="1">
        <v>43270</v>
      </c>
      <c r="D65">
        <v>1500</v>
      </c>
      <c r="E65">
        <f t="shared" si="0"/>
        <v>2018</v>
      </c>
      <c r="F65">
        <f>VLOOKUP(B65,顧客データ!$A$2:$B$1048576,2,FALSE)</f>
        <v>2018</v>
      </c>
    </row>
    <row r="66" spans="1:6">
      <c r="A66" t="s">
        <v>63</v>
      </c>
      <c r="B66" t="s">
        <v>519</v>
      </c>
      <c r="C66" s="1">
        <v>43272</v>
      </c>
      <c r="D66">
        <v>1600</v>
      </c>
      <c r="E66">
        <f t="shared" si="0"/>
        <v>2018</v>
      </c>
      <c r="F66">
        <f>VLOOKUP(B66,顧客データ!$A$2:$B$1048576,2,FALSE)</f>
        <v>2018</v>
      </c>
    </row>
    <row r="67" spans="1:6">
      <c r="A67" t="s">
        <v>64</v>
      </c>
      <c r="B67" t="s">
        <v>548</v>
      </c>
      <c r="C67" s="1">
        <v>43273</v>
      </c>
      <c r="D67">
        <v>1800</v>
      </c>
      <c r="E67">
        <f t="shared" ref="E67:E130" si="1">YEAR(C67)</f>
        <v>2018</v>
      </c>
      <c r="F67">
        <f>VLOOKUP(B67,顧客データ!$A$2:$B$1048576,2,FALSE)</f>
        <v>2018</v>
      </c>
    </row>
    <row r="68" spans="1:6">
      <c r="A68" t="s">
        <v>65</v>
      </c>
      <c r="B68" t="s">
        <v>527</v>
      </c>
      <c r="C68" s="1">
        <v>43282</v>
      </c>
      <c r="D68">
        <v>1700</v>
      </c>
      <c r="E68">
        <f t="shared" si="1"/>
        <v>2018</v>
      </c>
      <c r="F68">
        <f>VLOOKUP(B68,顧客データ!$A$2:$B$1048576,2,FALSE)</f>
        <v>2018</v>
      </c>
    </row>
    <row r="69" spans="1:6">
      <c r="A69" t="s">
        <v>66</v>
      </c>
      <c r="B69" t="s">
        <v>508</v>
      </c>
      <c r="C69" s="1">
        <v>43283</v>
      </c>
      <c r="D69">
        <v>1700</v>
      </c>
      <c r="E69">
        <f t="shared" si="1"/>
        <v>2018</v>
      </c>
      <c r="F69">
        <f>VLOOKUP(B69,顧客データ!$A$2:$B$1048576,2,FALSE)</f>
        <v>2018</v>
      </c>
    </row>
    <row r="70" spans="1:6">
      <c r="A70" t="s">
        <v>67</v>
      </c>
      <c r="B70" t="s">
        <v>558</v>
      </c>
      <c r="C70" s="1">
        <v>43287</v>
      </c>
      <c r="D70">
        <v>1700</v>
      </c>
      <c r="E70">
        <f t="shared" si="1"/>
        <v>2018</v>
      </c>
      <c r="F70">
        <f>VLOOKUP(B70,顧客データ!$A$2:$B$1048576,2,FALSE)</f>
        <v>2018</v>
      </c>
    </row>
    <row r="71" spans="1:6">
      <c r="A71" t="s">
        <v>68</v>
      </c>
      <c r="B71" t="s">
        <v>552</v>
      </c>
      <c r="C71" s="1">
        <v>43289</v>
      </c>
      <c r="D71">
        <v>1700</v>
      </c>
      <c r="E71">
        <f t="shared" si="1"/>
        <v>2018</v>
      </c>
      <c r="F71">
        <f>VLOOKUP(B71,顧客データ!$A$2:$B$1048576,2,FALSE)</f>
        <v>2018</v>
      </c>
    </row>
    <row r="72" spans="1:6">
      <c r="A72" t="s">
        <v>69</v>
      </c>
      <c r="B72" t="s">
        <v>553</v>
      </c>
      <c r="C72" s="1">
        <v>43289</v>
      </c>
      <c r="D72">
        <v>1700</v>
      </c>
      <c r="E72">
        <f t="shared" si="1"/>
        <v>2018</v>
      </c>
      <c r="F72">
        <f>VLOOKUP(B72,顧客データ!$A$2:$B$1048576,2,FALSE)</f>
        <v>2018</v>
      </c>
    </row>
    <row r="73" spans="1:6">
      <c r="A73" t="s">
        <v>70</v>
      </c>
      <c r="B73" t="s">
        <v>506</v>
      </c>
      <c r="C73" s="1">
        <v>43294</v>
      </c>
      <c r="D73">
        <v>1700</v>
      </c>
      <c r="E73">
        <f t="shared" si="1"/>
        <v>2018</v>
      </c>
      <c r="F73">
        <f>VLOOKUP(B73,顧客データ!$A$2:$B$1048576,2,FALSE)</f>
        <v>2018</v>
      </c>
    </row>
    <row r="74" spans="1:6">
      <c r="A74" t="s">
        <v>71</v>
      </c>
      <c r="B74" t="s">
        <v>529</v>
      </c>
      <c r="C74" s="1">
        <v>43294</v>
      </c>
      <c r="D74">
        <v>1700</v>
      </c>
      <c r="E74">
        <f t="shared" si="1"/>
        <v>2018</v>
      </c>
      <c r="F74">
        <f>VLOOKUP(B74,顧客データ!$A$2:$B$1048576,2,FALSE)</f>
        <v>2018</v>
      </c>
    </row>
    <row r="75" spans="1:6">
      <c r="A75" t="s">
        <v>72</v>
      </c>
      <c r="B75" t="s">
        <v>559</v>
      </c>
      <c r="C75" s="1">
        <v>43296</v>
      </c>
      <c r="D75">
        <v>1600</v>
      </c>
      <c r="E75">
        <f t="shared" si="1"/>
        <v>2018</v>
      </c>
      <c r="F75">
        <f>VLOOKUP(B75,顧客データ!$A$2:$B$1048576,2,FALSE)</f>
        <v>2018</v>
      </c>
    </row>
    <row r="76" spans="1:6">
      <c r="A76" t="s">
        <v>73</v>
      </c>
      <c r="B76" t="s">
        <v>557</v>
      </c>
      <c r="C76" s="1">
        <v>43297</v>
      </c>
      <c r="D76">
        <v>1800</v>
      </c>
      <c r="E76">
        <f t="shared" si="1"/>
        <v>2018</v>
      </c>
      <c r="F76">
        <f>VLOOKUP(B76,顧客データ!$A$2:$B$1048576,2,FALSE)</f>
        <v>2018</v>
      </c>
    </row>
    <row r="77" spans="1:6">
      <c r="A77" t="s">
        <v>74</v>
      </c>
      <c r="B77" t="s">
        <v>555</v>
      </c>
      <c r="C77" s="1">
        <v>43298</v>
      </c>
      <c r="D77">
        <v>1600</v>
      </c>
      <c r="E77">
        <f t="shared" si="1"/>
        <v>2018</v>
      </c>
      <c r="F77">
        <f>VLOOKUP(B77,顧客データ!$A$2:$B$1048576,2,FALSE)</f>
        <v>2018</v>
      </c>
    </row>
    <row r="78" spans="1:6">
      <c r="A78" t="s">
        <v>75</v>
      </c>
      <c r="B78" t="s">
        <v>554</v>
      </c>
      <c r="C78" s="1">
        <v>43300</v>
      </c>
      <c r="D78">
        <v>1800</v>
      </c>
      <c r="E78">
        <f t="shared" si="1"/>
        <v>2018</v>
      </c>
      <c r="F78">
        <f>VLOOKUP(B78,顧客データ!$A$2:$B$1048576,2,FALSE)</f>
        <v>2018</v>
      </c>
    </row>
    <row r="79" spans="1:6">
      <c r="A79" t="s">
        <v>76</v>
      </c>
      <c r="B79" t="s">
        <v>531</v>
      </c>
      <c r="C79" s="1">
        <v>43300</v>
      </c>
      <c r="D79">
        <v>1700</v>
      </c>
      <c r="E79">
        <f t="shared" si="1"/>
        <v>2018</v>
      </c>
      <c r="F79">
        <f>VLOOKUP(B79,顧客データ!$A$2:$B$1048576,2,FALSE)</f>
        <v>2018</v>
      </c>
    </row>
    <row r="80" spans="1:6">
      <c r="A80" t="s">
        <v>77</v>
      </c>
      <c r="B80" t="s">
        <v>507</v>
      </c>
      <c r="C80" s="1">
        <v>43301</v>
      </c>
      <c r="D80">
        <v>1700</v>
      </c>
      <c r="E80">
        <f t="shared" si="1"/>
        <v>2018</v>
      </c>
      <c r="F80">
        <f>VLOOKUP(B80,顧客データ!$A$2:$B$1048576,2,FALSE)</f>
        <v>2018</v>
      </c>
    </row>
    <row r="81" spans="1:6">
      <c r="A81" t="s">
        <v>78</v>
      </c>
      <c r="B81" t="s">
        <v>556</v>
      </c>
      <c r="C81" s="1">
        <v>43303</v>
      </c>
      <c r="D81">
        <v>1600</v>
      </c>
      <c r="E81">
        <f t="shared" si="1"/>
        <v>2018</v>
      </c>
      <c r="F81">
        <f>VLOOKUP(B81,顧客データ!$A$2:$B$1048576,2,FALSE)</f>
        <v>2018</v>
      </c>
    </row>
    <row r="82" spans="1:6">
      <c r="A82" t="s">
        <v>79</v>
      </c>
      <c r="B82" t="s">
        <v>528</v>
      </c>
      <c r="C82" s="1">
        <v>43307</v>
      </c>
      <c r="D82">
        <v>1600</v>
      </c>
      <c r="E82">
        <f t="shared" si="1"/>
        <v>2018</v>
      </c>
      <c r="F82">
        <f>VLOOKUP(B82,顧客データ!$A$2:$B$1048576,2,FALSE)</f>
        <v>2018</v>
      </c>
    </row>
    <row r="83" spans="1:6">
      <c r="A83" t="s">
        <v>80</v>
      </c>
      <c r="B83" t="s">
        <v>516</v>
      </c>
      <c r="C83" s="1">
        <v>43315</v>
      </c>
      <c r="D83">
        <v>1800</v>
      </c>
      <c r="E83">
        <f t="shared" si="1"/>
        <v>2018</v>
      </c>
      <c r="F83">
        <f>VLOOKUP(B83,顧客データ!$A$2:$B$1048576,2,FALSE)</f>
        <v>2018</v>
      </c>
    </row>
    <row r="84" spans="1:6">
      <c r="A84" t="s">
        <v>81</v>
      </c>
      <c r="B84" t="s">
        <v>537</v>
      </c>
      <c r="C84" s="1">
        <v>43315</v>
      </c>
      <c r="D84">
        <v>1500</v>
      </c>
      <c r="E84">
        <f t="shared" si="1"/>
        <v>2018</v>
      </c>
      <c r="F84">
        <f>VLOOKUP(B84,顧客データ!$A$2:$B$1048576,2,FALSE)</f>
        <v>2018</v>
      </c>
    </row>
    <row r="85" spans="1:6">
      <c r="A85" t="s">
        <v>82</v>
      </c>
      <c r="B85" t="s">
        <v>540</v>
      </c>
      <c r="C85" s="1">
        <v>43315</v>
      </c>
      <c r="D85">
        <v>1800</v>
      </c>
      <c r="E85">
        <f t="shared" si="1"/>
        <v>2018</v>
      </c>
      <c r="F85">
        <f>VLOOKUP(B85,顧客データ!$A$2:$B$1048576,2,FALSE)</f>
        <v>2018</v>
      </c>
    </row>
    <row r="86" spans="1:6">
      <c r="A86" t="s">
        <v>83</v>
      </c>
      <c r="B86" t="s">
        <v>565</v>
      </c>
      <c r="C86" s="1">
        <v>43321</v>
      </c>
      <c r="D86">
        <v>1500</v>
      </c>
      <c r="E86">
        <f t="shared" si="1"/>
        <v>2018</v>
      </c>
      <c r="F86">
        <f>VLOOKUP(B86,顧客データ!$A$2:$B$1048576,2,FALSE)</f>
        <v>2018</v>
      </c>
    </row>
    <row r="87" spans="1:6">
      <c r="A87" t="s">
        <v>84</v>
      </c>
      <c r="B87" t="s">
        <v>539</v>
      </c>
      <c r="C87" s="1">
        <v>43321</v>
      </c>
      <c r="D87">
        <v>1800</v>
      </c>
      <c r="E87">
        <f t="shared" si="1"/>
        <v>2018</v>
      </c>
      <c r="F87">
        <f>VLOOKUP(B87,顧客データ!$A$2:$B$1048576,2,FALSE)</f>
        <v>2018</v>
      </c>
    </row>
    <row r="88" spans="1:6">
      <c r="A88" t="s">
        <v>85</v>
      </c>
      <c r="B88" t="s">
        <v>560</v>
      </c>
      <c r="C88" s="1">
        <v>43322</v>
      </c>
      <c r="D88">
        <v>1600</v>
      </c>
      <c r="E88">
        <f t="shared" si="1"/>
        <v>2018</v>
      </c>
      <c r="F88">
        <f>VLOOKUP(B88,顧客データ!$A$2:$B$1048576,2,FALSE)</f>
        <v>2018</v>
      </c>
    </row>
    <row r="89" spans="1:6">
      <c r="A89" t="s">
        <v>86</v>
      </c>
      <c r="B89" t="s">
        <v>563</v>
      </c>
      <c r="C89" s="1">
        <v>43322</v>
      </c>
      <c r="D89">
        <v>1800</v>
      </c>
      <c r="E89">
        <f t="shared" si="1"/>
        <v>2018</v>
      </c>
      <c r="F89">
        <f>VLOOKUP(B89,顧客データ!$A$2:$B$1048576,2,FALSE)</f>
        <v>2018</v>
      </c>
    </row>
    <row r="90" spans="1:6">
      <c r="A90" t="s">
        <v>87</v>
      </c>
      <c r="B90" t="s">
        <v>566</v>
      </c>
      <c r="C90" s="1">
        <v>43323</v>
      </c>
      <c r="D90">
        <v>1800</v>
      </c>
      <c r="E90">
        <f t="shared" si="1"/>
        <v>2018</v>
      </c>
      <c r="F90">
        <f>VLOOKUP(B90,顧客データ!$A$2:$B$1048576,2,FALSE)</f>
        <v>2018</v>
      </c>
    </row>
    <row r="91" spans="1:6">
      <c r="A91" t="s">
        <v>88</v>
      </c>
      <c r="B91" t="s">
        <v>510</v>
      </c>
      <c r="C91" s="1">
        <v>43323</v>
      </c>
      <c r="D91">
        <v>1600</v>
      </c>
      <c r="E91">
        <f t="shared" si="1"/>
        <v>2018</v>
      </c>
      <c r="F91">
        <f>VLOOKUP(B91,顧客データ!$A$2:$B$1048576,2,FALSE)</f>
        <v>2018</v>
      </c>
    </row>
    <row r="92" spans="1:6">
      <c r="A92" t="s">
        <v>89</v>
      </c>
      <c r="B92" t="s">
        <v>542</v>
      </c>
      <c r="C92" s="1">
        <v>43323</v>
      </c>
      <c r="D92">
        <v>1700</v>
      </c>
      <c r="E92">
        <f t="shared" si="1"/>
        <v>2018</v>
      </c>
      <c r="F92">
        <f>VLOOKUP(B92,顧客データ!$A$2:$B$1048576,2,FALSE)</f>
        <v>2018</v>
      </c>
    </row>
    <row r="93" spans="1:6">
      <c r="A93" t="s">
        <v>90</v>
      </c>
      <c r="B93" t="s">
        <v>514</v>
      </c>
      <c r="C93" s="1">
        <v>43330</v>
      </c>
      <c r="D93">
        <v>1800</v>
      </c>
      <c r="E93">
        <f t="shared" si="1"/>
        <v>2018</v>
      </c>
      <c r="F93">
        <f>VLOOKUP(B93,顧客データ!$A$2:$B$1048576,2,FALSE)</f>
        <v>2018</v>
      </c>
    </row>
    <row r="94" spans="1:6">
      <c r="A94" t="s">
        <v>91</v>
      </c>
      <c r="B94" t="s">
        <v>564</v>
      </c>
      <c r="C94" s="1">
        <v>43331</v>
      </c>
      <c r="D94">
        <v>1600</v>
      </c>
      <c r="E94">
        <f t="shared" si="1"/>
        <v>2018</v>
      </c>
      <c r="F94">
        <f>VLOOKUP(B94,顧客データ!$A$2:$B$1048576,2,FALSE)</f>
        <v>2018</v>
      </c>
    </row>
    <row r="95" spans="1:6">
      <c r="A95" t="s">
        <v>92</v>
      </c>
      <c r="B95" t="s">
        <v>567</v>
      </c>
      <c r="C95" s="1">
        <v>43334</v>
      </c>
      <c r="D95">
        <v>1500</v>
      </c>
      <c r="E95">
        <f t="shared" si="1"/>
        <v>2018</v>
      </c>
      <c r="F95">
        <f>VLOOKUP(B95,顧客データ!$A$2:$B$1048576,2,FALSE)</f>
        <v>2018</v>
      </c>
    </row>
    <row r="96" spans="1:6">
      <c r="A96" t="s">
        <v>93</v>
      </c>
      <c r="B96" t="s">
        <v>538</v>
      </c>
      <c r="C96" s="1">
        <v>43337</v>
      </c>
      <c r="D96">
        <v>1500</v>
      </c>
      <c r="E96">
        <f t="shared" si="1"/>
        <v>2018</v>
      </c>
      <c r="F96">
        <f>VLOOKUP(B96,顧客データ!$A$2:$B$1048576,2,FALSE)</f>
        <v>2018</v>
      </c>
    </row>
    <row r="97" spans="1:6">
      <c r="A97" t="s">
        <v>94</v>
      </c>
      <c r="B97" t="s">
        <v>561</v>
      </c>
      <c r="C97" s="1">
        <v>43339</v>
      </c>
      <c r="D97">
        <v>1700</v>
      </c>
      <c r="E97">
        <f t="shared" si="1"/>
        <v>2018</v>
      </c>
      <c r="F97">
        <f>VLOOKUP(B97,顧客データ!$A$2:$B$1048576,2,FALSE)</f>
        <v>2018</v>
      </c>
    </row>
    <row r="98" spans="1:6">
      <c r="A98" t="s">
        <v>95</v>
      </c>
      <c r="B98" t="s">
        <v>562</v>
      </c>
      <c r="C98" s="1">
        <v>43339</v>
      </c>
      <c r="D98">
        <v>1700</v>
      </c>
      <c r="E98">
        <f t="shared" si="1"/>
        <v>2018</v>
      </c>
      <c r="F98">
        <f>VLOOKUP(B98,顧客データ!$A$2:$B$1048576,2,FALSE)</f>
        <v>2018</v>
      </c>
    </row>
    <row r="99" spans="1:6">
      <c r="A99" t="s">
        <v>96</v>
      </c>
      <c r="B99" t="s">
        <v>568</v>
      </c>
      <c r="C99" s="1">
        <v>43344</v>
      </c>
      <c r="D99">
        <v>1700</v>
      </c>
      <c r="E99">
        <f t="shared" si="1"/>
        <v>2018</v>
      </c>
      <c r="F99">
        <f>VLOOKUP(B99,顧客データ!$A$2:$B$1048576,2,FALSE)</f>
        <v>2018</v>
      </c>
    </row>
    <row r="100" spans="1:6">
      <c r="A100" t="s">
        <v>97</v>
      </c>
      <c r="B100" t="s">
        <v>547</v>
      </c>
      <c r="C100" s="1">
        <v>43344</v>
      </c>
      <c r="D100">
        <v>1600</v>
      </c>
      <c r="E100">
        <f t="shared" si="1"/>
        <v>2018</v>
      </c>
      <c r="F100">
        <f>VLOOKUP(B100,顧客データ!$A$2:$B$1048576,2,FALSE)</f>
        <v>2018</v>
      </c>
    </row>
    <row r="101" spans="1:6">
      <c r="A101" t="s">
        <v>98</v>
      </c>
      <c r="B101" t="s">
        <v>550</v>
      </c>
      <c r="C101" s="1">
        <v>43351</v>
      </c>
      <c r="D101">
        <v>1700</v>
      </c>
      <c r="E101">
        <f t="shared" si="1"/>
        <v>2018</v>
      </c>
      <c r="F101">
        <f>VLOOKUP(B101,顧客データ!$A$2:$B$1048576,2,FALSE)</f>
        <v>2018</v>
      </c>
    </row>
    <row r="102" spans="1:6">
      <c r="A102" t="s">
        <v>99</v>
      </c>
      <c r="B102" t="s">
        <v>572</v>
      </c>
      <c r="C102" s="1">
        <v>43353</v>
      </c>
      <c r="D102">
        <v>1700</v>
      </c>
      <c r="E102">
        <f t="shared" si="1"/>
        <v>2018</v>
      </c>
      <c r="F102">
        <f>VLOOKUP(B102,顧客データ!$A$2:$B$1048576,2,FALSE)</f>
        <v>2018</v>
      </c>
    </row>
    <row r="103" spans="1:6">
      <c r="A103" t="s">
        <v>100</v>
      </c>
      <c r="B103" t="s">
        <v>571</v>
      </c>
      <c r="C103" s="1">
        <v>43354</v>
      </c>
      <c r="D103">
        <v>1500</v>
      </c>
      <c r="E103">
        <f t="shared" si="1"/>
        <v>2018</v>
      </c>
      <c r="F103">
        <f>VLOOKUP(B103,顧客データ!$A$2:$B$1048576,2,FALSE)</f>
        <v>2018</v>
      </c>
    </row>
    <row r="104" spans="1:6">
      <c r="A104" t="s">
        <v>101</v>
      </c>
      <c r="B104" t="s">
        <v>569</v>
      </c>
      <c r="C104" s="1">
        <v>43356</v>
      </c>
      <c r="D104">
        <v>1800</v>
      </c>
      <c r="E104">
        <f t="shared" si="1"/>
        <v>2018</v>
      </c>
      <c r="F104">
        <f>VLOOKUP(B104,顧客データ!$A$2:$B$1048576,2,FALSE)</f>
        <v>2018</v>
      </c>
    </row>
    <row r="105" spans="1:6">
      <c r="A105" t="s">
        <v>102</v>
      </c>
      <c r="B105" t="s">
        <v>575</v>
      </c>
      <c r="C105" s="1">
        <v>43357</v>
      </c>
      <c r="D105">
        <v>1600</v>
      </c>
      <c r="E105">
        <f t="shared" si="1"/>
        <v>2018</v>
      </c>
      <c r="F105">
        <f>VLOOKUP(B105,顧客データ!$A$2:$B$1048576,2,FALSE)</f>
        <v>2018</v>
      </c>
    </row>
    <row r="106" spans="1:6">
      <c r="A106" t="s">
        <v>103</v>
      </c>
      <c r="B106" t="s">
        <v>546</v>
      </c>
      <c r="C106" s="1">
        <v>43357</v>
      </c>
      <c r="D106">
        <v>1700</v>
      </c>
      <c r="E106">
        <f t="shared" si="1"/>
        <v>2018</v>
      </c>
      <c r="F106">
        <f>VLOOKUP(B106,顧客データ!$A$2:$B$1048576,2,FALSE)</f>
        <v>2018</v>
      </c>
    </row>
    <row r="107" spans="1:6">
      <c r="A107" t="s">
        <v>104</v>
      </c>
      <c r="B107" t="s">
        <v>573</v>
      </c>
      <c r="C107" s="1">
        <v>43359</v>
      </c>
      <c r="D107">
        <v>1600</v>
      </c>
      <c r="E107">
        <f t="shared" si="1"/>
        <v>2018</v>
      </c>
      <c r="F107">
        <f>VLOOKUP(B107,顧客データ!$A$2:$B$1048576,2,FALSE)</f>
        <v>2018</v>
      </c>
    </row>
    <row r="108" spans="1:6">
      <c r="A108" t="s">
        <v>105</v>
      </c>
      <c r="B108" t="s">
        <v>520</v>
      </c>
      <c r="C108" s="1">
        <v>43359</v>
      </c>
      <c r="D108">
        <v>1600</v>
      </c>
      <c r="E108">
        <f t="shared" si="1"/>
        <v>2018</v>
      </c>
      <c r="F108">
        <f>VLOOKUP(B108,顧客データ!$A$2:$B$1048576,2,FALSE)</f>
        <v>2018</v>
      </c>
    </row>
    <row r="109" spans="1:6">
      <c r="A109" t="s">
        <v>106</v>
      </c>
      <c r="B109" t="s">
        <v>525</v>
      </c>
      <c r="C109" s="1">
        <v>43361</v>
      </c>
      <c r="D109">
        <v>1500</v>
      </c>
      <c r="E109">
        <f t="shared" si="1"/>
        <v>2018</v>
      </c>
      <c r="F109">
        <f>VLOOKUP(B109,顧客データ!$A$2:$B$1048576,2,FALSE)</f>
        <v>2018</v>
      </c>
    </row>
    <row r="110" spans="1:6">
      <c r="A110" t="s">
        <v>107</v>
      </c>
      <c r="B110" t="s">
        <v>545</v>
      </c>
      <c r="C110" s="1">
        <v>43362</v>
      </c>
      <c r="D110">
        <v>1500</v>
      </c>
      <c r="E110">
        <f t="shared" si="1"/>
        <v>2018</v>
      </c>
      <c r="F110">
        <f>VLOOKUP(B110,顧客データ!$A$2:$B$1048576,2,FALSE)</f>
        <v>2018</v>
      </c>
    </row>
    <row r="111" spans="1:6">
      <c r="A111" t="s">
        <v>108</v>
      </c>
      <c r="B111" t="s">
        <v>574</v>
      </c>
      <c r="C111" s="1">
        <v>43364</v>
      </c>
      <c r="D111">
        <v>1500</v>
      </c>
      <c r="E111">
        <f t="shared" si="1"/>
        <v>2018</v>
      </c>
      <c r="F111">
        <f>VLOOKUP(B111,顧客データ!$A$2:$B$1048576,2,FALSE)</f>
        <v>2018</v>
      </c>
    </row>
    <row r="112" spans="1:6">
      <c r="A112" t="s">
        <v>109</v>
      </c>
      <c r="B112" t="s">
        <v>519</v>
      </c>
      <c r="C112" s="1">
        <v>43364</v>
      </c>
      <c r="D112">
        <v>1800</v>
      </c>
      <c r="E112">
        <f t="shared" si="1"/>
        <v>2018</v>
      </c>
      <c r="F112">
        <f>VLOOKUP(B112,顧客データ!$A$2:$B$1048576,2,FALSE)</f>
        <v>2018</v>
      </c>
    </row>
    <row r="113" spans="1:6">
      <c r="A113" t="s">
        <v>110</v>
      </c>
      <c r="B113" t="s">
        <v>570</v>
      </c>
      <c r="C113" s="1">
        <v>43370</v>
      </c>
      <c r="D113">
        <v>1700</v>
      </c>
      <c r="E113">
        <f t="shared" si="1"/>
        <v>2018</v>
      </c>
      <c r="F113">
        <f>VLOOKUP(B113,顧客データ!$A$2:$B$1048576,2,FALSE)</f>
        <v>2018</v>
      </c>
    </row>
    <row r="114" spans="1:6">
      <c r="A114" t="s">
        <v>111</v>
      </c>
      <c r="B114" t="s">
        <v>527</v>
      </c>
      <c r="C114" s="1">
        <v>43374</v>
      </c>
      <c r="D114">
        <v>1800</v>
      </c>
      <c r="E114">
        <f t="shared" si="1"/>
        <v>2018</v>
      </c>
      <c r="F114">
        <f>VLOOKUP(B114,顧客データ!$A$2:$B$1048576,2,FALSE)</f>
        <v>2018</v>
      </c>
    </row>
    <row r="115" spans="1:6">
      <c r="A115" t="s">
        <v>112</v>
      </c>
      <c r="B115" t="s">
        <v>508</v>
      </c>
      <c r="C115" s="1">
        <v>43375</v>
      </c>
      <c r="D115">
        <v>1600</v>
      </c>
      <c r="E115">
        <f t="shared" si="1"/>
        <v>2018</v>
      </c>
      <c r="F115">
        <f>VLOOKUP(B115,顧客データ!$A$2:$B$1048576,2,FALSE)</f>
        <v>2018</v>
      </c>
    </row>
    <row r="116" spans="1:6">
      <c r="A116" t="s">
        <v>113</v>
      </c>
      <c r="B116" t="s">
        <v>541</v>
      </c>
      <c r="C116" s="1">
        <v>43377</v>
      </c>
      <c r="D116">
        <v>1500</v>
      </c>
      <c r="E116">
        <f t="shared" si="1"/>
        <v>2018</v>
      </c>
      <c r="F116">
        <f>VLOOKUP(B116,顧客データ!$A$2:$B$1048576,2,FALSE)</f>
        <v>2018</v>
      </c>
    </row>
    <row r="117" spans="1:6">
      <c r="A117" t="s">
        <v>114</v>
      </c>
      <c r="B117" t="s">
        <v>558</v>
      </c>
      <c r="C117" s="1">
        <v>43379</v>
      </c>
      <c r="D117">
        <v>1800</v>
      </c>
      <c r="E117">
        <f t="shared" si="1"/>
        <v>2018</v>
      </c>
      <c r="F117">
        <f>VLOOKUP(B117,顧客データ!$A$2:$B$1048576,2,FALSE)</f>
        <v>2018</v>
      </c>
    </row>
    <row r="118" spans="1:6">
      <c r="A118" t="s">
        <v>115</v>
      </c>
      <c r="B118" t="s">
        <v>578</v>
      </c>
      <c r="C118" s="1">
        <v>43382</v>
      </c>
      <c r="D118">
        <v>1600</v>
      </c>
      <c r="E118">
        <f t="shared" si="1"/>
        <v>2018</v>
      </c>
      <c r="F118">
        <f>VLOOKUP(B118,顧客データ!$A$2:$B$1048576,2,FALSE)</f>
        <v>2018</v>
      </c>
    </row>
    <row r="119" spans="1:6">
      <c r="A119" t="s">
        <v>116</v>
      </c>
      <c r="B119" t="s">
        <v>580</v>
      </c>
      <c r="C119" s="1">
        <v>43384</v>
      </c>
      <c r="D119">
        <v>1500</v>
      </c>
      <c r="E119">
        <f t="shared" si="1"/>
        <v>2018</v>
      </c>
      <c r="F119">
        <f>VLOOKUP(B119,顧客データ!$A$2:$B$1048576,2,FALSE)</f>
        <v>2018</v>
      </c>
    </row>
    <row r="120" spans="1:6">
      <c r="A120" t="s">
        <v>117</v>
      </c>
      <c r="B120" t="s">
        <v>579</v>
      </c>
      <c r="C120" s="1">
        <v>43385</v>
      </c>
      <c r="D120">
        <v>1600</v>
      </c>
      <c r="E120">
        <f t="shared" si="1"/>
        <v>2018</v>
      </c>
      <c r="F120">
        <f>VLOOKUP(B120,顧客データ!$A$2:$B$1048576,2,FALSE)</f>
        <v>2018</v>
      </c>
    </row>
    <row r="121" spans="1:6">
      <c r="A121" t="s">
        <v>118</v>
      </c>
      <c r="B121" t="s">
        <v>506</v>
      </c>
      <c r="C121" s="1">
        <v>43386</v>
      </c>
      <c r="D121">
        <v>1700</v>
      </c>
      <c r="E121">
        <f t="shared" si="1"/>
        <v>2018</v>
      </c>
      <c r="F121">
        <f>VLOOKUP(B121,顧客データ!$A$2:$B$1048576,2,FALSE)</f>
        <v>2018</v>
      </c>
    </row>
    <row r="122" spans="1:6">
      <c r="A122" t="s">
        <v>119</v>
      </c>
      <c r="B122" t="s">
        <v>529</v>
      </c>
      <c r="C122" s="1">
        <v>43386</v>
      </c>
      <c r="D122">
        <v>1500</v>
      </c>
      <c r="E122">
        <f t="shared" si="1"/>
        <v>2018</v>
      </c>
      <c r="F122">
        <f>VLOOKUP(B122,顧客データ!$A$2:$B$1048576,2,FALSE)</f>
        <v>2018</v>
      </c>
    </row>
    <row r="123" spans="1:6">
      <c r="A123" t="s">
        <v>120</v>
      </c>
      <c r="B123" t="s">
        <v>581</v>
      </c>
      <c r="C123" s="1">
        <v>43387</v>
      </c>
      <c r="D123">
        <v>1800</v>
      </c>
      <c r="E123">
        <f t="shared" si="1"/>
        <v>2018</v>
      </c>
      <c r="F123">
        <f>VLOOKUP(B123,顧客データ!$A$2:$B$1048576,2,FALSE)</f>
        <v>2018</v>
      </c>
    </row>
    <row r="124" spans="1:6">
      <c r="A124" t="s">
        <v>121</v>
      </c>
      <c r="B124" t="s">
        <v>559</v>
      </c>
      <c r="C124" s="1">
        <v>43388</v>
      </c>
      <c r="D124">
        <v>1700</v>
      </c>
      <c r="E124">
        <f t="shared" si="1"/>
        <v>2018</v>
      </c>
      <c r="F124">
        <f>VLOOKUP(B124,顧客データ!$A$2:$B$1048576,2,FALSE)</f>
        <v>2018</v>
      </c>
    </row>
    <row r="125" spans="1:6">
      <c r="A125" t="s">
        <v>122</v>
      </c>
      <c r="B125" t="s">
        <v>576</v>
      </c>
      <c r="C125" s="1">
        <v>43389</v>
      </c>
      <c r="D125">
        <v>1500</v>
      </c>
      <c r="E125">
        <f t="shared" si="1"/>
        <v>2018</v>
      </c>
      <c r="F125">
        <f>VLOOKUP(B125,顧客データ!$A$2:$B$1048576,2,FALSE)</f>
        <v>2018</v>
      </c>
    </row>
    <row r="126" spans="1:6">
      <c r="A126" t="s">
        <v>123</v>
      </c>
      <c r="B126" t="s">
        <v>582</v>
      </c>
      <c r="C126" s="1">
        <v>43390</v>
      </c>
      <c r="D126">
        <v>1500</v>
      </c>
      <c r="E126">
        <f t="shared" si="1"/>
        <v>2018</v>
      </c>
      <c r="F126">
        <f>VLOOKUP(B126,顧客データ!$A$2:$B$1048576,2,FALSE)</f>
        <v>2018</v>
      </c>
    </row>
    <row r="127" spans="1:6">
      <c r="A127" t="s">
        <v>124</v>
      </c>
      <c r="B127" t="s">
        <v>555</v>
      </c>
      <c r="C127" s="1">
        <v>43390</v>
      </c>
      <c r="D127">
        <v>1800</v>
      </c>
      <c r="E127">
        <f t="shared" si="1"/>
        <v>2018</v>
      </c>
      <c r="F127">
        <f>VLOOKUP(B127,顧客データ!$A$2:$B$1048576,2,FALSE)</f>
        <v>2018</v>
      </c>
    </row>
    <row r="128" spans="1:6">
      <c r="A128" t="s">
        <v>125</v>
      </c>
      <c r="B128" t="s">
        <v>577</v>
      </c>
      <c r="C128" s="1">
        <v>43392</v>
      </c>
      <c r="D128">
        <v>1500</v>
      </c>
      <c r="E128">
        <f t="shared" si="1"/>
        <v>2018</v>
      </c>
      <c r="F128">
        <f>VLOOKUP(B128,顧客データ!$A$2:$B$1048576,2,FALSE)</f>
        <v>2018</v>
      </c>
    </row>
    <row r="129" spans="1:6">
      <c r="A129" t="s">
        <v>126</v>
      </c>
      <c r="B129" t="s">
        <v>531</v>
      </c>
      <c r="C129" s="1">
        <v>43392</v>
      </c>
      <c r="D129">
        <v>1800</v>
      </c>
      <c r="E129">
        <f t="shared" si="1"/>
        <v>2018</v>
      </c>
      <c r="F129">
        <f>VLOOKUP(B129,顧客データ!$A$2:$B$1048576,2,FALSE)</f>
        <v>2018</v>
      </c>
    </row>
    <row r="130" spans="1:6">
      <c r="A130" t="s">
        <v>127</v>
      </c>
      <c r="B130" t="s">
        <v>507</v>
      </c>
      <c r="C130" s="1">
        <v>43393</v>
      </c>
      <c r="D130">
        <v>1700</v>
      </c>
      <c r="E130">
        <f t="shared" si="1"/>
        <v>2018</v>
      </c>
      <c r="F130">
        <f>VLOOKUP(B130,顧客データ!$A$2:$B$1048576,2,FALSE)</f>
        <v>2018</v>
      </c>
    </row>
    <row r="131" spans="1:6">
      <c r="A131" t="s">
        <v>128</v>
      </c>
      <c r="B131" t="s">
        <v>556</v>
      </c>
      <c r="C131" s="1">
        <v>43395</v>
      </c>
      <c r="D131">
        <v>1600</v>
      </c>
      <c r="E131">
        <f t="shared" ref="E131:E194" si="2">YEAR(C131)</f>
        <v>2018</v>
      </c>
      <c r="F131">
        <f>VLOOKUP(B131,顧客データ!$A$2:$B$1048576,2,FALSE)</f>
        <v>2018</v>
      </c>
    </row>
    <row r="132" spans="1:6">
      <c r="A132" t="s">
        <v>129</v>
      </c>
      <c r="B132" t="s">
        <v>538</v>
      </c>
      <c r="C132" s="1">
        <v>43398</v>
      </c>
      <c r="D132">
        <v>1500</v>
      </c>
      <c r="E132">
        <f t="shared" si="2"/>
        <v>2018</v>
      </c>
      <c r="F132">
        <f>VLOOKUP(B132,顧客データ!$A$2:$B$1048576,2,FALSE)</f>
        <v>2018</v>
      </c>
    </row>
    <row r="133" spans="1:6">
      <c r="A133" t="s">
        <v>130</v>
      </c>
      <c r="B133" t="s">
        <v>583</v>
      </c>
      <c r="C133" s="1">
        <v>43401</v>
      </c>
      <c r="D133">
        <v>1600</v>
      </c>
      <c r="E133">
        <f t="shared" si="2"/>
        <v>2018</v>
      </c>
      <c r="F133">
        <f>VLOOKUP(B133,顧客データ!$A$2:$B$1048576,2,FALSE)</f>
        <v>2018</v>
      </c>
    </row>
    <row r="134" spans="1:6">
      <c r="A134" t="s">
        <v>131</v>
      </c>
      <c r="B134" t="s">
        <v>591</v>
      </c>
      <c r="C134" s="1">
        <v>43409</v>
      </c>
      <c r="D134">
        <v>1700</v>
      </c>
      <c r="E134">
        <f t="shared" si="2"/>
        <v>2018</v>
      </c>
      <c r="F134">
        <f>VLOOKUP(B134,顧客データ!$A$2:$B$1048576,2,FALSE)</f>
        <v>2018</v>
      </c>
    </row>
    <row r="135" spans="1:6">
      <c r="A135" t="s">
        <v>132</v>
      </c>
      <c r="B135" t="s">
        <v>585</v>
      </c>
      <c r="C135" s="1">
        <v>43412</v>
      </c>
      <c r="D135">
        <v>1700</v>
      </c>
      <c r="E135">
        <f t="shared" si="2"/>
        <v>2018</v>
      </c>
      <c r="F135">
        <f>VLOOKUP(B135,顧客データ!$A$2:$B$1048576,2,FALSE)</f>
        <v>2018</v>
      </c>
    </row>
    <row r="136" spans="1:6">
      <c r="A136" t="s">
        <v>133</v>
      </c>
      <c r="B136" t="s">
        <v>510</v>
      </c>
      <c r="C136" s="1">
        <v>43415</v>
      </c>
      <c r="D136">
        <v>1500</v>
      </c>
      <c r="E136">
        <f t="shared" si="2"/>
        <v>2018</v>
      </c>
      <c r="F136">
        <f>VLOOKUP(B136,顧客データ!$A$2:$B$1048576,2,FALSE)</f>
        <v>2018</v>
      </c>
    </row>
    <row r="137" spans="1:6">
      <c r="A137" t="s">
        <v>134</v>
      </c>
      <c r="B137" t="s">
        <v>586</v>
      </c>
      <c r="C137" s="1">
        <v>43416</v>
      </c>
      <c r="D137">
        <v>1700</v>
      </c>
      <c r="E137">
        <f t="shared" si="2"/>
        <v>2018</v>
      </c>
      <c r="F137">
        <f>VLOOKUP(B137,顧客データ!$A$2:$B$1048576,2,FALSE)</f>
        <v>2018</v>
      </c>
    </row>
    <row r="138" spans="1:6">
      <c r="A138" t="s">
        <v>135</v>
      </c>
      <c r="B138" t="s">
        <v>590</v>
      </c>
      <c r="C138" s="1">
        <v>43417</v>
      </c>
      <c r="D138">
        <v>1800</v>
      </c>
      <c r="E138">
        <f t="shared" si="2"/>
        <v>2018</v>
      </c>
      <c r="F138">
        <f>VLOOKUP(B138,顧客データ!$A$2:$B$1048576,2,FALSE)</f>
        <v>2018</v>
      </c>
    </row>
    <row r="139" spans="1:6">
      <c r="A139" t="s">
        <v>136</v>
      </c>
      <c r="B139" t="s">
        <v>587</v>
      </c>
      <c r="C139" s="1">
        <v>43418</v>
      </c>
      <c r="D139">
        <v>1500</v>
      </c>
      <c r="E139">
        <f t="shared" si="2"/>
        <v>2018</v>
      </c>
      <c r="F139">
        <f>VLOOKUP(B139,顧客データ!$A$2:$B$1048576,2,FALSE)</f>
        <v>2018</v>
      </c>
    </row>
    <row r="140" spans="1:6">
      <c r="A140" t="s">
        <v>137</v>
      </c>
      <c r="B140" t="s">
        <v>588</v>
      </c>
      <c r="C140" s="1">
        <v>43422</v>
      </c>
      <c r="D140">
        <v>1800</v>
      </c>
      <c r="E140">
        <f t="shared" si="2"/>
        <v>2018</v>
      </c>
      <c r="F140">
        <f>VLOOKUP(B140,顧客データ!$A$2:$B$1048576,2,FALSE)</f>
        <v>2018</v>
      </c>
    </row>
    <row r="141" spans="1:6">
      <c r="A141" t="s">
        <v>138</v>
      </c>
      <c r="B141" t="s">
        <v>514</v>
      </c>
      <c r="C141" s="1">
        <v>43422</v>
      </c>
      <c r="D141">
        <v>1500</v>
      </c>
      <c r="E141">
        <f t="shared" si="2"/>
        <v>2018</v>
      </c>
      <c r="F141">
        <f>VLOOKUP(B141,顧客データ!$A$2:$B$1048576,2,FALSE)</f>
        <v>2018</v>
      </c>
    </row>
    <row r="142" spans="1:6">
      <c r="A142" t="s">
        <v>139</v>
      </c>
      <c r="B142" t="s">
        <v>584</v>
      </c>
      <c r="C142" s="1">
        <v>43425</v>
      </c>
      <c r="D142">
        <v>1800</v>
      </c>
      <c r="E142">
        <f t="shared" si="2"/>
        <v>2018</v>
      </c>
      <c r="F142">
        <f>VLOOKUP(B142,顧客データ!$A$2:$B$1048576,2,FALSE)</f>
        <v>2018</v>
      </c>
    </row>
    <row r="143" spans="1:6">
      <c r="A143" t="s">
        <v>140</v>
      </c>
      <c r="B143" t="s">
        <v>589</v>
      </c>
      <c r="C143" s="1">
        <v>43426</v>
      </c>
      <c r="D143">
        <v>1800</v>
      </c>
      <c r="E143">
        <f t="shared" si="2"/>
        <v>2018</v>
      </c>
      <c r="F143">
        <f>VLOOKUP(B143,顧客データ!$A$2:$B$1048576,2,FALSE)</f>
        <v>2018</v>
      </c>
    </row>
    <row r="144" spans="1:6">
      <c r="A144" t="s">
        <v>141</v>
      </c>
      <c r="B144" t="s">
        <v>547</v>
      </c>
      <c r="C144" s="1">
        <v>43435</v>
      </c>
      <c r="D144">
        <v>1700</v>
      </c>
      <c r="E144">
        <f t="shared" si="2"/>
        <v>2018</v>
      </c>
      <c r="F144">
        <f>VLOOKUP(B144,顧客データ!$A$2:$B$1048576,2,FALSE)</f>
        <v>2018</v>
      </c>
    </row>
    <row r="145" spans="1:6">
      <c r="A145" t="s">
        <v>142</v>
      </c>
      <c r="B145" t="s">
        <v>568</v>
      </c>
      <c r="C145" s="1">
        <v>43435</v>
      </c>
      <c r="D145">
        <v>1700</v>
      </c>
      <c r="E145">
        <f t="shared" si="2"/>
        <v>2018</v>
      </c>
      <c r="F145">
        <f>VLOOKUP(B145,顧客データ!$A$2:$B$1048576,2,FALSE)</f>
        <v>2018</v>
      </c>
    </row>
    <row r="146" spans="1:6">
      <c r="A146" t="s">
        <v>143</v>
      </c>
      <c r="B146" t="s">
        <v>595</v>
      </c>
      <c r="C146" s="1">
        <v>43441</v>
      </c>
      <c r="D146">
        <v>1700</v>
      </c>
      <c r="E146">
        <f t="shared" si="2"/>
        <v>2018</v>
      </c>
      <c r="F146">
        <f>VLOOKUP(B146,顧客データ!$A$2:$B$1048576,2,FALSE)</f>
        <v>2018</v>
      </c>
    </row>
    <row r="147" spans="1:6">
      <c r="A147" t="s">
        <v>144</v>
      </c>
      <c r="B147" t="s">
        <v>597</v>
      </c>
      <c r="C147" s="1">
        <v>43442</v>
      </c>
      <c r="D147">
        <v>1600</v>
      </c>
      <c r="E147">
        <f t="shared" si="2"/>
        <v>2018</v>
      </c>
      <c r="F147">
        <f>VLOOKUP(B147,顧客データ!$A$2:$B$1048576,2,FALSE)</f>
        <v>2018</v>
      </c>
    </row>
    <row r="148" spans="1:6">
      <c r="A148" t="s">
        <v>145</v>
      </c>
      <c r="B148" t="s">
        <v>593</v>
      </c>
      <c r="C148" s="1">
        <v>43443</v>
      </c>
      <c r="D148">
        <v>1600</v>
      </c>
      <c r="E148">
        <f t="shared" si="2"/>
        <v>2018</v>
      </c>
      <c r="F148">
        <f>VLOOKUP(B148,顧客データ!$A$2:$B$1048576,2,FALSE)</f>
        <v>2018</v>
      </c>
    </row>
    <row r="149" spans="1:6">
      <c r="A149" t="s">
        <v>146</v>
      </c>
      <c r="B149" t="s">
        <v>565</v>
      </c>
      <c r="C149" s="1">
        <v>43443</v>
      </c>
      <c r="D149">
        <v>1500</v>
      </c>
      <c r="E149">
        <f t="shared" si="2"/>
        <v>2018</v>
      </c>
      <c r="F149">
        <f>VLOOKUP(B149,顧客データ!$A$2:$B$1048576,2,FALSE)</f>
        <v>2018</v>
      </c>
    </row>
    <row r="150" spans="1:6">
      <c r="A150" t="s">
        <v>147</v>
      </c>
      <c r="B150" t="s">
        <v>560</v>
      </c>
      <c r="C150" s="1">
        <v>43444</v>
      </c>
      <c r="D150">
        <v>1700</v>
      </c>
      <c r="E150">
        <f t="shared" si="2"/>
        <v>2018</v>
      </c>
      <c r="F150">
        <f>VLOOKUP(B150,顧客データ!$A$2:$B$1048576,2,FALSE)</f>
        <v>2018</v>
      </c>
    </row>
    <row r="151" spans="1:6">
      <c r="A151" t="s">
        <v>148</v>
      </c>
      <c r="B151" t="s">
        <v>563</v>
      </c>
      <c r="C151" s="1">
        <v>43444</v>
      </c>
      <c r="D151">
        <v>1600</v>
      </c>
      <c r="E151">
        <f t="shared" si="2"/>
        <v>2018</v>
      </c>
      <c r="F151">
        <f>VLOOKUP(B151,顧客データ!$A$2:$B$1048576,2,FALSE)</f>
        <v>2018</v>
      </c>
    </row>
    <row r="152" spans="1:6">
      <c r="A152" t="s">
        <v>149</v>
      </c>
      <c r="B152" t="s">
        <v>571</v>
      </c>
      <c r="C152" s="1">
        <v>43445</v>
      </c>
      <c r="D152">
        <v>1800</v>
      </c>
      <c r="E152">
        <f t="shared" si="2"/>
        <v>2018</v>
      </c>
      <c r="F152">
        <f>VLOOKUP(B152,顧客データ!$A$2:$B$1048576,2,FALSE)</f>
        <v>2018</v>
      </c>
    </row>
    <row r="153" spans="1:6">
      <c r="A153" t="s">
        <v>150</v>
      </c>
      <c r="B153" t="s">
        <v>594</v>
      </c>
      <c r="C153" s="1">
        <v>43446</v>
      </c>
      <c r="D153">
        <v>1700</v>
      </c>
      <c r="E153">
        <f t="shared" si="2"/>
        <v>2018</v>
      </c>
      <c r="F153">
        <f>VLOOKUP(B153,顧客データ!$A$2:$B$1048576,2,FALSE)</f>
        <v>2018</v>
      </c>
    </row>
    <row r="154" spans="1:6">
      <c r="A154" t="s">
        <v>151</v>
      </c>
      <c r="B154" t="s">
        <v>569</v>
      </c>
      <c r="C154" s="1">
        <v>43447</v>
      </c>
      <c r="D154">
        <v>1600</v>
      </c>
      <c r="E154">
        <f t="shared" si="2"/>
        <v>2018</v>
      </c>
      <c r="F154">
        <f>VLOOKUP(B154,顧客データ!$A$2:$B$1048576,2,FALSE)</f>
        <v>2018</v>
      </c>
    </row>
    <row r="155" spans="1:6">
      <c r="A155" t="s">
        <v>152</v>
      </c>
      <c r="B155" t="s">
        <v>546</v>
      </c>
      <c r="C155" s="1">
        <v>43448</v>
      </c>
      <c r="D155">
        <v>1700</v>
      </c>
      <c r="E155">
        <f t="shared" si="2"/>
        <v>2018</v>
      </c>
      <c r="F155">
        <f>VLOOKUP(B155,顧客データ!$A$2:$B$1048576,2,FALSE)</f>
        <v>2018</v>
      </c>
    </row>
    <row r="156" spans="1:6">
      <c r="A156" t="s">
        <v>153</v>
      </c>
      <c r="B156" t="s">
        <v>596</v>
      </c>
      <c r="C156" s="1">
        <v>43449</v>
      </c>
      <c r="D156">
        <v>1700</v>
      </c>
      <c r="E156">
        <f t="shared" si="2"/>
        <v>2018</v>
      </c>
      <c r="F156">
        <f>VLOOKUP(B156,顧客データ!$A$2:$B$1048576,2,FALSE)</f>
        <v>2018</v>
      </c>
    </row>
    <row r="157" spans="1:6">
      <c r="A157" t="s">
        <v>154</v>
      </c>
      <c r="B157" t="s">
        <v>592</v>
      </c>
      <c r="C157" s="1">
        <v>43450</v>
      </c>
      <c r="D157">
        <v>1700</v>
      </c>
      <c r="E157">
        <f t="shared" si="2"/>
        <v>2018</v>
      </c>
      <c r="F157">
        <f>VLOOKUP(B157,顧客データ!$A$2:$B$1048576,2,FALSE)</f>
        <v>2018</v>
      </c>
    </row>
    <row r="158" spans="1:6">
      <c r="A158" t="s">
        <v>155</v>
      </c>
      <c r="B158" t="s">
        <v>573</v>
      </c>
      <c r="C158" s="1">
        <v>43450</v>
      </c>
      <c r="D158">
        <v>1700</v>
      </c>
      <c r="E158">
        <f t="shared" si="2"/>
        <v>2018</v>
      </c>
      <c r="F158">
        <f>VLOOKUP(B158,顧客データ!$A$2:$B$1048576,2,FALSE)</f>
        <v>2018</v>
      </c>
    </row>
    <row r="159" spans="1:6">
      <c r="A159" t="s">
        <v>156</v>
      </c>
      <c r="B159" t="s">
        <v>525</v>
      </c>
      <c r="C159" s="1">
        <v>43452</v>
      </c>
      <c r="D159">
        <v>1700</v>
      </c>
      <c r="E159">
        <f t="shared" si="2"/>
        <v>2018</v>
      </c>
      <c r="F159">
        <f>VLOOKUP(B159,顧客データ!$A$2:$B$1048576,2,FALSE)</f>
        <v>2018</v>
      </c>
    </row>
    <row r="160" spans="1:6">
      <c r="A160" t="s">
        <v>157</v>
      </c>
      <c r="B160" t="s">
        <v>599</v>
      </c>
      <c r="C160" s="1">
        <v>43453</v>
      </c>
      <c r="D160">
        <v>1600</v>
      </c>
      <c r="E160">
        <f t="shared" si="2"/>
        <v>2018</v>
      </c>
      <c r="F160">
        <f>VLOOKUP(B160,顧客データ!$A$2:$B$1048576,2,FALSE)</f>
        <v>2018</v>
      </c>
    </row>
    <row r="161" spans="1:6">
      <c r="A161" t="s">
        <v>158</v>
      </c>
      <c r="B161" t="s">
        <v>545</v>
      </c>
      <c r="C161" s="1">
        <v>43453</v>
      </c>
      <c r="D161">
        <v>1700</v>
      </c>
      <c r="E161">
        <f t="shared" si="2"/>
        <v>2018</v>
      </c>
      <c r="F161">
        <f>VLOOKUP(B161,顧客データ!$A$2:$B$1048576,2,FALSE)</f>
        <v>2018</v>
      </c>
    </row>
    <row r="162" spans="1:6">
      <c r="A162" t="s">
        <v>159</v>
      </c>
      <c r="B162" t="s">
        <v>564</v>
      </c>
      <c r="C162" s="1">
        <v>43453</v>
      </c>
      <c r="D162">
        <v>1700</v>
      </c>
      <c r="E162">
        <f t="shared" si="2"/>
        <v>2018</v>
      </c>
      <c r="F162">
        <f>VLOOKUP(B162,顧客データ!$A$2:$B$1048576,2,FALSE)</f>
        <v>2018</v>
      </c>
    </row>
    <row r="163" spans="1:6">
      <c r="A163" t="s">
        <v>160</v>
      </c>
      <c r="B163" t="s">
        <v>519</v>
      </c>
      <c r="C163" s="1">
        <v>43455</v>
      </c>
      <c r="D163">
        <v>1600</v>
      </c>
      <c r="E163">
        <f t="shared" si="2"/>
        <v>2018</v>
      </c>
      <c r="F163">
        <f>VLOOKUP(B163,顧客データ!$A$2:$B$1048576,2,FALSE)</f>
        <v>2018</v>
      </c>
    </row>
    <row r="164" spans="1:6">
      <c r="A164" t="s">
        <v>161</v>
      </c>
      <c r="B164" t="s">
        <v>567</v>
      </c>
      <c r="C164" s="1">
        <v>43456</v>
      </c>
      <c r="D164">
        <v>1700</v>
      </c>
      <c r="E164">
        <f t="shared" si="2"/>
        <v>2018</v>
      </c>
      <c r="F164">
        <f>VLOOKUP(B164,顧客データ!$A$2:$B$1048576,2,FALSE)</f>
        <v>2018</v>
      </c>
    </row>
    <row r="165" spans="1:6">
      <c r="A165" t="s">
        <v>162</v>
      </c>
      <c r="B165" t="s">
        <v>598</v>
      </c>
      <c r="C165" s="1">
        <v>43459</v>
      </c>
      <c r="D165">
        <v>1800</v>
      </c>
      <c r="E165">
        <f t="shared" si="2"/>
        <v>2018</v>
      </c>
      <c r="F165">
        <f>VLOOKUP(B165,顧客データ!$A$2:$B$1048576,2,FALSE)</f>
        <v>2018</v>
      </c>
    </row>
    <row r="166" spans="1:6">
      <c r="A166" t="s">
        <v>163</v>
      </c>
      <c r="B166" t="s">
        <v>570</v>
      </c>
      <c r="C166" s="1">
        <v>43461</v>
      </c>
      <c r="D166">
        <v>1700</v>
      </c>
      <c r="E166">
        <f t="shared" si="2"/>
        <v>2018</v>
      </c>
      <c r="F166">
        <f>VLOOKUP(B166,顧客データ!$A$2:$B$1048576,2,FALSE)</f>
        <v>2018</v>
      </c>
    </row>
    <row r="167" spans="1:6">
      <c r="A167" t="s">
        <v>164</v>
      </c>
      <c r="B167" t="s">
        <v>527</v>
      </c>
      <c r="C167" s="1">
        <v>43466</v>
      </c>
      <c r="D167">
        <v>1800</v>
      </c>
      <c r="E167">
        <f t="shared" si="2"/>
        <v>2019</v>
      </c>
      <c r="F167">
        <f>VLOOKUP(B167,顧客データ!$A$2:$B$1048576,2,FALSE)</f>
        <v>2018</v>
      </c>
    </row>
    <row r="168" spans="1:6">
      <c r="A168" t="s">
        <v>165</v>
      </c>
      <c r="B168" t="s">
        <v>608</v>
      </c>
      <c r="C168" s="1">
        <v>43467</v>
      </c>
      <c r="D168">
        <v>1500</v>
      </c>
      <c r="E168">
        <f t="shared" si="2"/>
        <v>2019</v>
      </c>
      <c r="F168">
        <f>VLOOKUP(B168,顧客データ!$A$2:$B$1048576,2,FALSE)</f>
        <v>2019</v>
      </c>
    </row>
    <row r="169" spans="1:6">
      <c r="A169" t="s">
        <v>166</v>
      </c>
      <c r="B169" t="s">
        <v>603</v>
      </c>
      <c r="C169" s="1">
        <v>43469</v>
      </c>
      <c r="D169">
        <v>1500</v>
      </c>
      <c r="E169">
        <f t="shared" si="2"/>
        <v>2019</v>
      </c>
      <c r="F169">
        <f>VLOOKUP(B169,顧客データ!$A$2:$B$1048576,2,FALSE)</f>
        <v>2019</v>
      </c>
    </row>
    <row r="170" spans="1:6">
      <c r="A170" t="s">
        <v>167</v>
      </c>
      <c r="B170" t="s">
        <v>558</v>
      </c>
      <c r="C170" s="1">
        <v>43471</v>
      </c>
      <c r="D170">
        <v>1500</v>
      </c>
      <c r="E170">
        <f t="shared" si="2"/>
        <v>2019</v>
      </c>
      <c r="F170">
        <f>VLOOKUP(B170,顧客データ!$A$2:$B$1048576,2,FALSE)</f>
        <v>2018</v>
      </c>
    </row>
    <row r="171" spans="1:6">
      <c r="A171" t="s">
        <v>168</v>
      </c>
      <c r="B171" t="s">
        <v>578</v>
      </c>
      <c r="C171" s="1">
        <v>43474</v>
      </c>
      <c r="D171">
        <v>1600</v>
      </c>
      <c r="E171">
        <f t="shared" si="2"/>
        <v>2019</v>
      </c>
      <c r="F171">
        <f>VLOOKUP(B171,顧客データ!$A$2:$B$1048576,2,FALSE)</f>
        <v>2018</v>
      </c>
    </row>
    <row r="172" spans="1:6">
      <c r="A172" t="s">
        <v>169</v>
      </c>
      <c r="B172" t="s">
        <v>566</v>
      </c>
      <c r="C172" s="1">
        <v>43476</v>
      </c>
      <c r="D172">
        <v>1600</v>
      </c>
      <c r="E172">
        <f t="shared" si="2"/>
        <v>2019</v>
      </c>
      <c r="F172">
        <f>VLOOKUP(B172,顧客データ!$A$2:$B$1048576,2,FALSE)</f>
        <v>2018</v>
      </c>
    </row>
    <row r="173" spans="1:6">
      <c r="A173" t="s">
        <v>170</v>
      </c>
      <c r="B173" t="s">
        <v>600</v>
      </c>
      <c r="C173" s="1">
        <v>43477</v>
      </c>
      <c r="D173">
        <v>1800</v>
      </c>
      <c r="E173">
        <f t="shared" si="2"/>
        <v>2019</v>
      </c>
      <c r="F173">
        <f>VLOOKUP(B173,顧客データ!$A$2:$B$1048576,2,FALSE)</f>
        <v>2019</v>
      </c>
    </row>
    <row r="174" spans="1:6">
      <c r="A174" t="s">
        <v>171</v>
      </c>
      <c r="B174" t="s">
        <v>579</v>
      </c>
      <c r="C174" s="1">
        <v>43477</v>
      </c>
      <c r="D174">
        <v>1700</v>
      </c>
      <c r="E174">
        <f t="shared" si="2"/>
        <v>2019</v>
      </c>
      <c r="F174">
        <f>VLOOKUP(B174,顧客データ!$A$2:$B$1048576,2,FALSE)</f>
        <v>2018</v>
      </c>
    </row>
    <row r="175" spans="1:6">
      <c r="A175" t="s">
        <v>172</v>
      </c>
      <c r="B175" t="s">
        <v>606</v>
      </c>
      <c r="C175" s="1">
        <v>43478</v>
      </c>
      <c r="D175">
        <v>1500</v>
      </c>
      <c r="E175">
        <f t="shared" si="2"/>
        <v>2019</v>
      </c>
      <c r="F175">
        <f>VLOOKUP(B175,顧客データ!$A$2:$B$1048576,2,FALSE)</f>
        <v>2019</v>
      </c>
    </row>
    <row r="176" spans="1:6">
      <c r="A176" t="s">
        <v>173</v>
      </c>
      <c r="B176" t="s">
        <v>506</v>
      </c>
      <c r="C176" s="1">
        <v>43478</v>
      </c>
      <c r="D176">
        <v>1700</v>
      </c>
      <c r="E176">
        <f t="shared" si="2"/>
        <v>2019</v>
      </c>
      <c r="F176">
        <f>VLOOKUP(B176,顧客データ!$A$2:$B$1048576,2,FALSE)</f>
        <v>2018</v>
      </c>
    </row>
    <row r="177" spans="1:6">
      <c r="A177" t="s">
        <v>174</v>
      </c>
      <c r="B177" t="s">
        <v>605</v>
      </c>
      <c r="C177" s="1">
        <v>43479</v>
      </c>
      <c r="D177">
        <v>1800</v>
      </c>
      <c r="E177">
        <f t="shared" si="2"/>
        <v>2019</v>
      </c>
      <c r="F177">
        <f>VLOOKUP(B177,顧客データ!$A$2:$B$1048576,2,FALSE)</f>
        <v>2019</v>
      </c>
    </row>
    <row r="178" spans="1:6">
      <c r="A178" t="s">
        <v>175</v>
      </c>
      <c r="B178" t="s">
        <v>581</v>
      </c>
      <c r="C178" s="1">
        <v>43479</v>
      </c>
      <c r="D178">
        <v>1600</v>
      </c>
      <c r="E178">
        <f t="shared" si="2"/>
        <v>2019</v>
      </c>
      <c r="F178">
        <f>VLOOKUP(B178,顧客データ!$A$2:$B$1048576,2,FALSE)</f>
        <v>2018</v>
      </c>
    </row>
    <row r="179" spans="1:6">
      <c r="A179" t="s">
        <v>176</v>
      </c>
      <c r="B179" t="s">
        <v>602</v>
      </c>
      <c r="C179" s="1">
        <v>43480</v>
      </c>
      <c r="D179">
        <v>1500</v>
      </c>
      <c r="E179">
        <f t="shared" si="2"/>
        <v>2019</v>
      </c>
      <c r="F179">
        <f>VLOOKUP(B179,顧客データ!$A$2:$B$1048576,2,FALSE)</f>
        <v>2019</v>
      </c>
    </row>
    <row r="180" spans="1:6">
      <c r="A180" t="s">
        <v>177</v>
      </c>
      <c r="B180" t="s">
        <v>559</v>
      </c>
      <c r="C180" s="1">
        <v>43480</v>
      </c>
      <c r="D180">
        <v>1700</v>
      </c>
      <c r="E180">
        <f t="shared" si="2"/>
        <v>2019</v>
      </c>
      <c r="F180">
        <f>VLOOKUP(B180,顧客データ!$A$2:$B$1048576,2,FALSE)</f>
        <v>2018</v>
      </c>
    </row>
    <row r="181" spans="1:6">
      <c r="A181" t="s">
        <v>178</v>
      </c>
      <c r="B181" t="s">
        <v>582</v>
      </c>
      <c r="C181" s="1">
        <v>43482</v>
      </c>
      <c r="D181">
        <v>1600</v>
      </c>
      <c r="E181">
        <f t="shared" si="2"/>
        <v>2019</v>
      </c>
      <c r="F181">
        <f>VLOOKUP(B181,顧客データ!$A$2:$B$1048576,2,FALSE)</f>
        <v>2018</v>
      </c>
    </row>
    <row r="182" spans="1:6">
      <c r="A182" t="s">
        <v>179</v>
      </c>
      <c r="B182" t="s">
        <v>531</v>
      </c>
      <c r="C182" s="1">
        <v>43484</v>
      </c>
      <c r="D182">
        <v>1700</v>
      </c>
      <c r="E182">
        <f t="shared" si="2"/>
        <v>2019</v>
      </c>
      <c r="F182">
        <f>VLOOKUP(B182,顧客データ!$A$2:$B$1048576,2,FALSE)</f>
        <v>2018</v>
      </c>
    </row>
    <row r="183" spans="1:6">
      <c r="A183" t="s">
        <v>180</v>
      </c>
      <c r="B183" t="s">
        <v>564</v>
      </c>
      <c r="C183" s="1">
        <v>43484</v>
      </c>
      <c r="D183">
        <v>1500</v>
      </c>
      <c r="E183">
        <f t="shared" si="2"/>
        <v>2019</v>
      </c>
      <c r="F183">
        <f>VLOOKUP(B183,顧客データ!$A$2:$B$1048576,2,FALSE)</f>
        <v>2018</v>
      </c>
    </row>
    <row r="184" spans="1:6">
      <c r="A184" t="s">
        <v>181</v>
      </c>
      <c r="B184" t="s">
        <v>607</v>
      </c>
      <c r="C184" s="1">
        <v>43485</v>
      </c>
      <c r="D184">
        <v>1800</v>
      </c>
      <c r="E184">
        <f t="shared" si="2"/>
        <v>2019</v>
      </c>
      <c r="F184">
        <f>VLOOKUP(B184,顧客データ!$A$2:$B$1048576,2,FALSE)</f>
        <v>2019</v>
      </c>
    </row>
    <row r="185" spans="1:6">
      <c r="A185" t="s">
        <v>182</v>
      </c>
      <c r="B185" t="s">
        <v>507</v>
      </c>
      <c r="C185" s="1">
        <v>43485</v>
      </c>
      <c r="D185">
        <v>1500</v>
      </c>
      <c r="E185">
        <f t="shared" si="2"/>
        <v>2019</v>
      </c>
      <c r="F185">
        <f>VLOOKUP(B185,顧客データ!$A$2:$B$1048576,2,FALSE)</f>
        <v>2018</v>
      </c>
    </row>
    <row r="186" spans="1:6">
      <c r="A186" t="s">
        <v>183</v>
      </c>
      <c r="B186" t="s">
        <v>556</v>
      </c>
      <c r="C186" s="1">
        <v>43487</v>
      </c>
      <c r="D186">
        <v>1500</v>
      </c>
      <c r="E186">
        <f t="shared" si="2"/>
        <v>2019</v>
      </c>
      <c r="F186">
        <f>VLOOKUP(B186,顧客データ!$A$2:$B$1048576,2,FALSE)</f>
        <v>2018</v>
      </c>
    </row>
    <row r="187" spans="1:6">
      <c r="A187" t="s">
        <v>184</v>
      </c>
      <c r="B187" t="s">
        <v>567</v>
      </c>
      <c r="C187" s="1">
        <v>43487</v>
      </c>
      <c r="D187">
        <v>1500</v>
      </c>
      <c r="E187">
        <f t="shared" si="2"/>
        <v>2019</v>
      </c>
      <c r="F187">
        <f>VLOOKUP(B187,顧客データ!$A$2:$B$1048576,2,FALSE)</f>
        <v>2018</v>
      </c>
    </row>
    <row r="188" spans="1:6">
      <c r="A188" t="s">
        <v>185</v>
      </c>
      <c r="B188" t="s">
        <v>601</v>
      </c>
      <c r="C188" s="1">
        <v>43491</v>
      </c>
      <c r="D188">
        <v>1800</v>
      </c>
      <c r="E188">
        <f t="shared" si="2"/>
        <v>2019</v>
      </c>
      <c r="F188">
        <f>VLOOKUP(B188,顧客データ!$A$2:$B$1048576,2,FALSE)</f>
        <v>2019</v>
      </c>
    </row>
    <row r="189" spans="1:6">
      <c r="A189" t="s">
        <v>186</v>
      </c>
      <c r="B189" t="s">
        <v>604</v>
      </c>
      <c r="C189" s="1">
        <v>43491</v>
      </c>
      <c r="D189">
        <v>1500</v>
      </c>
      <c r="E189">
        <f t="shared" si="2"/>
        <v>2019</v>
      </c>
      <c r="F189">
        <f>VLOOKUP(B189,顧客データ!$A$2:$B$1048576,2,FALSE)</f>
        <v>2019</v>
      </c>
    </row>
    <row r="190" spans="1:6">
      <c r="A190" t="s">
        <v>187</v>
      </c>
      <c r="B190" t="s">
        <v>583</v>
      </c>
      <c r="C190" s="1">
        <v>43493</v>
      </c>
      <c r="D190">
        <v>1500</v>
      </c>
      <c r="E190">
        <f t="shared" si="2"/>
        <v>2019</v>
      </c>
      <c r="F190">
        <f>VLOOKUP(B190,顧客データ!$A$2:$B$1048576,2,FALSE)</f>
        <v>2018</v>
      </c>
    </row>
    <row r="191" spans="1:6">
      <c r="A191" t="s">
        <v>188</v>
      </c>
      <c r="B191" t="s">
        <v>616</v>
      </c>
      <c r="C191" s="1">
        <v>43499</v>
      </c>
      <c r="D191">
        <v>1800</v>
      </c>
      <c r="E191">
        <f t="shared" si="2"/>
        <v>2019</v>
      </c>
      <c r="F191">
        <f>VLOOKUP(B191,顧客データ!$A$2:$B$1048576,2,FALSE)</f>
        <v>2019</v>
      </c>
    </row>
    <row r="192" spans="1:6">
      <c r="A192" t="s">
        <v>189</v>
      </c>
      <c r="B192" t="s">
        <v>541</v>
      </c>
      <c r="C192" s="1">
        <v>43500</v>
      </c>
      <c r="D192">
        <v>1800</v>
      </c>
      <c r="E192">
        <f t="shared" si="2"/>
        <v>2019</v>
      </c>
      <c r="F192">
        <f>VLOOKUP(B192,顧客データ!$A$2:$B$1048576,2,FALSE)</f>
        <v>2018</v>
      </c>
    </row>
    <row r="193" spans="1:6">
      <c r="A193" t="s">
        <v>190</v>
      </c>
      <c r="B193" t="s">
        <v>611</v>
      </c>
      <c r="C193" s="1">
        <v>43501</v>
      </c>
      <c r="D193">
        <v>1600</v>
      </c>
      <c r="E193">
        <f t="shared" si="2"/>
        <v>2019</v>
      </c>
      <c r="F193">
        <f>VLOOKUP(B193,顧客データ!$A$2:$B$1048576,2,FALSE)</f>
        <v>2019</v>
      </c>
    </row>
    <row r="194" spans="1:6">
      <c r="A194" t="s">
        <v>191</v>
      </c>
      <c r="B194" t="s">
        <v>591</v>
      </c>
      <c r="C194" s="1">
        <v>43501</v>
      </c>
      <c r="D194">
        <v>1700</v>
      </c>
      <c r="E194">
        <f t="shared" si="2"/>
        <v>2019</v>
      </c>
      <c r="F194">
        <f>VLOOKUP(B194,顧客データ!$A$2:$B$1048576,2,FALSE)</f>
        <v>2018</v>
      </c>
    </row>
    <row r="195" spans="1:6">
      <c r="A195" t="s">
        <v>192</v>
      </c>
      <c r="B195" t="s">
        <v>617</v>
      </c>
      <c r="C195" s="1">
        <v>43502</v>
      </c>
      <c r="D195">
        <v>1800</v>
      </c>
      <c r="E195">
        <f t="shared" ref="E195:E258" si="3">YEAR(C195)</f>
        <v>2019</v>
      </c>
      <c r="F195">
        <f>VLOOKUP(B195,顧客データ!$A$2:$B$1048576,2,FALSE)</f>
        <v>2019</v>
      </c>
    </row>
    <row r="196" spans="1:6">
      <c r="A196" t="s">
        <v>193</v>
      </c>
      <c r="B196" t="s">
        <v>585</v>
      </c>
      <c r="C196" s="1">
        <v>43504</v>
      </c>
      <c r="D196">
        <v>1500</v>
      </c>
      <c r="E196">
        <f t="shared" si="3"/>
        <v>2019</v>
      </c>
      <c r="F196">
        <f>VLOOKUP(B196,顧客データ!$A$2:$B$1048576,2,FALSE)</f>
        <v>2018</v>
      </c>
    </row>
    <row r="197" spans="1:6">
      <c r="A197" t="s">
        <v>194</v>
      </c>
      <c r="B197" t="s">
        <v>610</v>
      </c>
      <c r="C197" s="1">
        <v>43507</v>
      </c>
      <c r="D197">
        <v>1500</v>
      </c>
      <c r="E197">
        <f t="shared" si="3"/>
        <v>2019</v>
      </c>
      <c r="F197">
        <f>VLOOKUP(B197,顧客データ!$A$2:$B$1048576,2,FALSE)</f>
        <v>2019</v>
      </c>
    </row>
    <row r="198" spans="1:6">
      <c r="A198" t="s">
        <v>195</v>
      </c>
      <c r="B198" t="s">
        <v>510</v>
      </c>
      <c r="C198" s="1">
        <v>43507</v>
      </c>
      <c r="D198">
        <v>1800</v>
      </c>
      <c r="E198">
        <f t="shared" si="3"/>
        <v>2019</v>
      </c>
      <c r="F198">
        <f>VLOOKUP(B198,顧客データ!$A$2:$B$1048576,2,FALSE)</f>
        <v>2018</v>
      </c>
    </row>
    <row r="199" spans="1:6">
      <c r="A199" t="s">
        <v>196</v>
      </c>
      <c r="B199" t="s">
        <v>590</v>
      </c>
      <c r="C199" s="1">
        <v>43509</v>
      </c>
      <c r="D199">
        <v>1600</v>
      </c>
      <c r="E199">
        <f t="shared" si="3"/>
        <v>2019</v>
      </c>
      <c r="F199">
        <f>VLOOKUP(B199,顧客データ!$A$2:$B$1048576,2,FALSE)</f>
        <v>2018</v>
      </c>
    </row>
    <row r="200" spans="1:6">
      <c r="A200" t="s">
        <v>197</v>
      </c>
      <c r="B200" t="s">
        <v>615</v>
      </c>
      <c r="C200" s="1">
        <v>43510</v>
      </c>
      <c r="D200">
        <v>1600</v>
      </c>
      <c r="E200">
        <f t="shared" si="3"/>
        <v>2019</v>
      </c>
      <c r="F200">
        <f>VLOOKUP(B200,顧客データ!$A$2:$B$1048576,2,FALSE)</f>
        <v>2019</v>
      </c>
    </row>
    <row r="201" spans="1:6">
      <c r="A201" t="s">
        <v>198</v>
      </c>
      <c r="B201" t="s">
        <v>587</v>
      </c>
      <c r="C201" s="1">
        <v>43510</v>
      </c>
      <c r="D201">
        <v>1500</v>
      </c>
      <c r="E201">
        <f t="shared" si="3"/>
        <v>2019</v>
      </c>
      <c r="F201">
        <f>VLOOKUP(B201,顧客データ!$A$2:$B$1048576,2,FALSE)</f>
        <v>2018</v>
      </c>
    </row>
    <row r="202" spans="1:6">
      <c r="A202" t="s">
        <v>199</v>
      </c>
      <c r="B202" t="s">
        <v>614</v>
      </c>
      <c r="C202" s="1">
        <v>43514</v>
      </c>
      <c r="D202">
        <v>1600</v>
      </c>
      <c r="E202">
        <f t="shared" si="3"/>
        <v>2019</v>
      </c>
      <c r="F202">
        <f>VLOOKUP(B202,顧客データ!$A$2:$B$1048576,2,FALSE)</f>
        <v>2019</v>
      </c>
    </row>
    <row r="203" spans="1:6">
      <c r="A203" t="s">
        <v>200</v>
      </c>
      <c r="B203" t="s">
        <v>514</v>
      </c>
      <c r="C203" s="1">
        <v>43514</v>
      </c>
      <c r="D203">
        <v>1700</v>
      </c>
      <c r="E203">
        <f t="shared" si="3"/>
        <v>2019</v>
      </c>
      <c r="F203">
        <f>VLOOKUP(B203,顧客データ!$A$2:$B$1048576,2,FALSE)</f>
        <v>2018</v>
      </c>
    </row>
    <row r="204" spans="1:6">
      <c r="A204" t="s">
        <v>201</v>
      </c>
      <c r="B204" t="s">
        <v>588</v>
      </c>
      <c r="C204" s="1">
        <v>43514</v>
      </c>
      <c r="D204">
        <v>1700</v>
      </c>
      <c r="E204">
        <f t="shared" si="3"/>
        <v>2019</v>
      </c>
      <c r="F204">
        <f>VLOOKUP(B204,顧客データ!$A$2:$B$1048576,2,FALSE)</f>
        <v>2018</v>
      </c>
    </row>
    <row r="205" spans="1:6">
      <c r="A205" t="s">
        <v>202</v>
      </c>
      <c r="B205" t="s">
        <v>613</v>
      </c>
      <c r="C205" s="1">
        <v>43516</v>
      </c>
      <c r="D205">
        <v>1800</v>
      </c>
      <c r="E205">
        <f t="shared" si="3"/>
        <v>2019</v>
      </c>
      <c r="F205">
        <f>VLOOKUP(B205,顧客データ!$A$2:$B$1048576,2,FALSE)</f>
        <v>2019</v>
      </c>
    </row>
    <row r="206" spans="1:6">
      <c r="A206" t="s">
        <v>203</v>
      </c>
      <c r="B206" t="s">
        <v>589</v>
      </c>
      <c r="C206" s="1">
        <v>43518</v>
      </c>
      <c r="D206">
        <v>1700</v>
      </c>
      <c r="E206">
        <f t="shared" si="3"/>
        <v>2019</v>
      </c>
      <c r="F206">
        <f>VLOOKUP(B206,顧客データ!$A$2:$B$1048576,2,FALSE)</f>
        <v>2018</v>
      </c>
    </row>
    <row r="207" spans="1:6">
      <c r="A207" t="s">
        <v>204</v>
      </c>
      <c r="B207" t="s">
        <v>609</v>
      </c>
      <c r="C207" s="1">
        <v>43519</v>
      </c>
      <c r="D207">
        <v>1800</v>
      </c>
      <c r="E207">
        <f t="shared" si="3"/>
        <v>2019</v>
      </c>
      <c r="F207">
        <f>VLOOKUP(B207,顧客データ!$A$2:$B$1048576,2,FALSE)</f>
        <v>2019</v>
      </c>
    </row>
    <row r="208" spans="1:6">
      <c r="A208" t="s">
        <v>205</v>
      </c>
      <c r="B208" t="s">
        <v>612</v>
      </c>
      <c r="C208" s="1">
        <v>43519</v>
      </c>
      <c r="D208">
        <v>1500</v>
      </c>
      <c r="E208">
        <f t="shared" si="3"/>
        <v>2019</v>
      </c>
      <c r="F208">
        <f>VLOOKUP(B208,顧客データ!$A$2:$B$1048576,2,FALSE)</f>
        <v>2019</v>
      </c>
    </row>
    <row r="209" spans="1:6">
      <c r="A209" t="s">
        <v>206</v>
      </c>
      <c r="B209" t="s">
        <v>538</v>
      </c>
      <c r="C209" s="1">
        <v>43521</v>
      </c>
      <c r="D209">
        <v>1600</v>
      </c>
      <c r="E209">
        <f t="shared" si="3"/>
        <v>2019</v>
      </c>
      <c r="F209">
        <f>VLOOKUP(B209,顧客データ!$A$2:$B$1048576,2,FALSE)</f>
        <v>2018</v>
      </c>
    </row>
    <row r="210" spans="1:6">
      <c r="A210" t="s">
        <v>207</v>
      </c>
      <c r="B210" t="s">
        <v>547</v>
      </c>
      <c r="C210" s="1">
        <v>43525</v>
      </c>
      <c r="D210">
        <v>1500</v>
      </c>
      <c r="E210">
        <f t="shared" si="3"/>
        <v>2019</v>
      </c>
      <c r="F210">
        <f>VLOOKUP(B210,顧客データ!$A$2:$B$1048576,2,FALSE)</f>
        <v>2018</v>
      </c>
    </row>
    <row r="211" spans="1:6">
      <c r="A211" t="s">
        <v>208</v>
      </c>
      <c r="B211" t="s">
        <v>568</v>
      </c>
      <c r="C211" s="1">
        <v>43525</v>
      </c>
      <c r="D211">
        <v>1800</v>
      </c>
      <c r="E211">
        <f t="shared" si="3"/>
        <v>2019</v>
      </c>
      <c r="F211">
        <f>VLOOKUP(B211,顧客データ!$A$2:$B$1048576,2,FALSE)</f>
        <v>2018</v>
      </c>
    </row>
    <row r="212" spans="1:6">
      <c r="A212" t="s">
        <v>209</v>
      </c>
      <c r="B212" t="s">
        <v>623</v>
      </c>
      <c r="C212" s="1">
        <v>43530</v>
      </c>
      <c r="D212">
        <v>1500</v>
      </c>
      <c r="E212">
        <f t="shared" si="3"/>
        <v>2019</v>
      </c>
      <c r="F212">
        <f>VLOOKUP(B212,顧客データ!$A$2:$B$1048576,2,FALSE)</f>
        <v>2019</v>
      </c>
    </row>
    <row r="213" spans="1:6">
      <c r="A213" t="s">
        <v>210</v>
      </c>
      <c r="B213" t="s">
        <v>595</v>
      </c>
      <c r="C213" s="1">
        <v>43531</v>
      </c>
      <c r="D213">
        <v>1800</v>
      </c>
      <c r="E213">
        <f t="shared" si="3"/>
        <v>2019</v>
      </c>
      <c r="F213">
        <f>VLOOKUP(B213,顧客データ!$A$2:$B$1048576,2,FALSE)</f>
        <v>2018</v>
      </c>
    </row>
    <row r="214" spans="1:6">
      <c r="A214" t="s">
        <v>211</v>
      </c>
      <c r="B214" t="s">
        <v>597</v>
      </c>
      <c r="C214" s="1">
        <v>43532</v>
      </c>
      <c r="D214">
        <v>1500</v>
      </c>
      <c r="E214">
        <f t="shared" si="3"/>
        <v>2019</v>
      </c>
      <c r="F214">
        <f>VLOOKUP(B214,顧客データ!$A$2:$B$1048576,2,FALSE)</f>
        <v>2018</v>
      </c>
    </row>
    <row r="215" spans="1:6">
      <c r="A215" t="s">
        <v>212</v>
      </c>
      <c r="B215" t="s">
        <v>621</v>
      </c>
      <c r="C215" s="1">
        <v>43534</v>
      </c>
      <c r="D215">
        <v>1500</v>
      </c>
      <c r="E215">
        <f t="shared" si="3"/>
        <v>2019</v>
      </c>
      <c r="F215">
        <f>VLOOKUP(B215,顧客データ!$A$2:$B$1048576,2,FALSE)</f>
        <v>2019</v>
      </c>
    </row>
    <row r="216" spans="1:6">
      <c r="A216" t="s">
        <v>213</v>
      </c>
      <c r="B216" t="s">
        <v>622</v>
      </c>
      <c r="C216" s="1">
        <v>43534</v>
      </c>
      <c r="D216">
        <v>1600</v>
      </c>
      <c r="E216">
        <f t="shared" si="3"/>
        <v>2019</v>
      </c>
      <c r="F216">
        <f>VLOOKUP(B216,顧客データ!$A$2:$B$1048576,2,FALSE)</f>
        <v>2019</v>
      </c>
    </row>
    <row r="217" spans="1:6">
      <c r="A217" t="s">
        <v>214</v>
      </c>
      <c r="B217" t="s">
        <v>618</v>
      </c>
      <c r="C217" s="1">
        <v>43536</v>
      </c>
      <c r="D217">
        <v>1800</v>
      </c>
      <c r="E217">
        <f t="shared" si="3"/>
        <v>2019</v>
      </c>
      <c r="F217">
        <f>VLOOKUP(B217,顧客データ!$A$2:$B$1048576,2,FALSE)</f>
        <v>2019</v>
      </c>
    </row>
    <row r="218" spans="1:6">
      <c r="A218" t="s">
        <v>215</v>
      </c>
      <c r="B218" t="s">
        <v>624</v>
      </c>
      <c r="C218" s="1">
        <v>43536</v>
      </c>
      <c r="D218">
        <v>1700</v>
      </c>
      <c r="E218">
        <f t="shared" si="3"/>
        <v>2019</v>
      </c>
      <c r="F218">
        <f>VLOOKUP(B218,顧客データ!$A$2:$B$1048576,2,FALSE)</f>
        <v>2019</v>
      </c>
    </row>
    <row r="219" spans="1:6">
      <c r="A219" t="s">
        <v>216</v>
      </c>
      <c r="B219" t="s">
        <v>594</v>
      </c>
      <c r="C219" s="1">
        <v>43536</v>
      </c>
      <c r="D219">
        <v>1800</v>
      </c>
      <c r="E219">
        <f t="shared" si="3"/>
        <v>2019</v>
      </c>
      <c r="F219">
        <f>VLOOKUP(B219,顧客データ!$A$2:$B$1048576,2,FALSE)</f>
        <v>2018</v>
      </c>
    </row>
    <row r="220" spans="1:6">
      <c r="A220" t="s">
        <v>217</v>
      </c>
      <c r="B220" t="s">
        <v>569</v>
      </c>
      <c r="C220" s="1">
        <v>43537</v>
      </c>
      <c r="D220">
        <v>1500</v>
      </c>
      <c r="E220">
        <f t="shared" si="3"/>
        <v>2019</v>
      </c>
      <c r="F220">
        <f>VLOOKUP(B220,顧客データ!$A$2:$B$1048576,2,FALSE)</f>
        <v>2018</v>
      </c>
    </row>
    <row r="221" spans="1:6">
      <c r="A221" t="s">
        <v>218</v>
      </c>
      <c r="B221" t="s">
        <v>546</v>
      </c>
      <c r="C221" s="1">
        <v>43538</v>
      </c>
      <c r="D221">
        <v>1600</v>
      </c>
      <c r="E221">
        <f t="shared" si="3"/>
        <v>2019</v>
      </c>
      <c r="F221">
        <f>VLOOKUP(B221,顧客データ!$A$2:$B$1048576,2,FALSE)</f>
        <v>2018</v>
      </c>
    </row>
    <row r="222" spans="1:6">
      <c r="A222" t="s">
        <v>219</v>
      </c>
      <c r="B222" t="s">
        <v>596</v>
      </c>
      <c r="C222" s="1">
        <v>43539</v>
      </c>
      <c r="D222">
        <v>1500</v>
      </c>
      <c r="E222">
        <f t="shared" si="3"/>
        <v>2019</v>
      </c>
      <c r="F222">
        <f>VLOOKUP(B222,顧客データ!$A$2:$B$1048576,2,FALSE)</f>
        <v>2018</v>
      </c>
    </row>
    <row r="223" spans="1:6">
      <c r="A223" t="s">
        <v>220</v>
      </c>
      <c r="B223" t="s">
        <v>620</v>
      </c>
      <c r="C223" s="1">
        <v>43540</v>
      </c>
      <c r="D223">
        <v>1600</v>
      </c>
      <c r="E223">
        <f t="shared" si="3"/>
        <v>2019</v>
      </c>
      <c r="F223">
        <f>VLOOKUP(B223,顧客データ!$A$2:$B$1048576,2,FALSE)</f>
        <v>2019</v>
      </c>
    </row>
    <row r="224" spans="1:6">
      <c r="A224" t="s">
        <v>221</v>
      </c>
      <c r="B224" t="s">
        <v>573</v>
      </c>
      <c r="C224" s="1">
        <v>43540</v>
      </c>
      <c r="D224">
        <v>1500</v>
      </c>
      <c r="E224">
        <f t="shared" si="3"/>
        <v>2019</v>
      </c>
      <c r="F224">
        <f>VLOOKUP(B224,顧客データ!$A$2:$B$1048576,2,FALSE)</f>
        <v>2018</v>
      </c>
    </row>
    <row r="225" spans="1:6">
      <c r="A225" t="s">
        <v>222</v>
      </c>
      <c r="B225" t="s">
        <v>625</v>
      </c>
      <c r="C225" s="1">
        <v>43542</v>
      </c>
      <c r="D225">
        <v>1600</v>
      </c>
      <c r="E225">
        <f t="shared" si="3"/>
        <v>2019</v>
      </c>
      <c r="F225">
        <f>VLOOKUP(B225,顧客データ!$A$2:$B$1048576,2,FALSE)</f>
        <v>2019</v>
      </c>
    </row>
    <row r="226" spans="1:6">
      <c r="A226" t="s">
        <v>223</v>
      </c>
      <c r="B226" t="s">
        <v>525</v>
      </c>
      <c r="C226" s="1">
        <v>43542</v>
      </c>
      <c r="D226">
        <v>1600</v>
      </c>
      <c r="E226">
        <f t="shared" si="3"/>
        <v>2019</v>
      </c>
      <c r="F226">
        <f>VLOOKUP(B226,顧客データ!$A$2:$B$1048576,2,FALSE)</f>
        <v>2018</v>
      </c>
    </row>
    <row r="227" spans="1:6">
      <c r="A227" t="s">
        <v>224</v>
      </c>
      <c r="B227" t="s">
        <v>545</v>
      </c>
      <c r="C227" s="1">
        <v>43543</v>
      </c>
      <c r="D227">
        <v>1800</v>
      </c>
      <c r="E227">
        <f t="shared" si="3"/>
        <v>2019</v>
      </c>
      <c r="F227">
        <f>VLOOKUP(B227,顧客データ!$A$2:$B$1048576,2,FALSE)</f>
        <v>2018</v>
      </c>
    </row>
    <row r="228" spans="1:6">
      <c r="A228" t="s">
        <v>225</v>
      </c>
      <c r="B228" t="s">
        <v>599</v>
      </c>
      <c r="C228" s="1">
        <v>43543</v>
      </c>
      <c r="D228">
        <v>1500</v>
      </c>
      <c r="E228">
        <f t="shared" si="3"/>
        <v>2019</v>
      </c>
      <c r="F228">
        <f>VLOOKUP(B228,顧客データ!$A$2:$B$1048576,2,FALSE)</f>
        <v>2018</v>
      </c>
    </row>
    <row r="229" spans="1:6">
      <c r="A229" t="s">
        <v>226</v>
      </c>
      <c r="B229" t="s">
        <v>626</v>
      </c>
      <c r="C229" s="1">
        <v>43544</v>
      </c>
      <c r="D229">
        <v>1600</v>
      </c>
      <c r="E229">
        <f t="shared" si="3"/>
        <v>2019</v>
      </c>
      <c r="F229">
        <f>VLOOKUP(B229,顧客データ!$A$2:$B$1048576,2,FALSE)</f>
        <v>2019</v>
      </c>
    </row>
    <row r="230" spans="1:6">
      <c r="A230" t="s">
        <v>227</v>
      </c>
      <c r="B230" t="s">
        <v>619</v>
      </c>
      <c r="C230" s="1">
        <v>43545</v>
      </c>
      <c r="D230">
        <v>1700</v>
      </c>
      <c r="E230">
        <f t="shared" si="3"/>
        <v>2019</v>
      </c>
      <c r="F230">
        <f>VLOOKUP(B230,顧客データ!$A$2:$B$1048576,2,FALSE)</f>
        <v>2019</v>
      </c>
    </row>
    <row r="231" spans="1:6">
      <c r="A231" t="s">
        <v>228</v>
      </c>
      <c r="B231" t="s">
        <v>519</v>
      </c>
      <c r="C231" s="1">
        <v>43545</v>
      </c>
      <c r="D231">
        <v>1500</v>
      </c>
      <c r="E231">
        <f t="shared" si="3"/>
        <v>2019</v>
      </c>
      <c r="F231">
        <f>VLOOKUP(B231,顧客データ!$A$2:$B$1048576,2,FALSE)</f>
        <v>2018</v>
      </c>
    </row>
    <row r="232" spans="1:6">
      <c r="A232" t="s">
        <v>229</v>
      </c>
      <c r="B232" t="s">
        <v>598</v>
      </c>
      <c r="C232" s="1">
        <v>43549</v>
      </c>
      <c r="D232">
        <v>1500</v>
      </c>
      <c r="E232">
        <f t="shared" si="3"/>
        <v>2019</v>
      </c>
      <c r="F232">
        <f>VLOOKUP(B232,顧客データ!$A$2:$B$1048576,2,FALSE)</f>
        <v>2018</v>
      </c>
    </row>
    <row r="233" spans="1:6">
      <c r="A233" t="s">
        <v>230</v>
      </c>
      <c r="B233" t="s">
        <v>570</v>
      </c>
      <c r="C233" s="1">
        <v>43551</v>
      </c>
      <c r="D233">
        <v>1800</v>
      </c>
      <c r="E233">
        <f t="shared" si="3"/>
        <v>2019</v>
      </c>
      <c r="F233">
        <f>VLOOKUP(B233,顧客データ!$A$2:$B$1048576,2,FALSE)</f>
        <v>2018</v>
      </c>
    </row>
    <row r="234" spans="1:6">
      <c r="A234" t="s">
        <v>231</v>
      </c>
      <c r="B234" t="s">
        <v>627</v>
      </c>
      <c r="C234" s="1">
        <v>43556</v>
      </c>
      <c r="D234">
        <v>1500</v>
      </c>
      <c r="E234">
        <f t="shared" si="3"/>
        <v>2019</v>
      </c>
      <c r="F234">
        <f>VLOOKUP(B234,顧客データ!$A$2:$B$1048576,2,FALSE)</f>
        <v>2019</v>
      </c>
    </row>
    <row r="235" spans="1:6">
      <c r="A235" t="s">
        <v>232</v>
      </c>
      <c r="B235" t="s">
        <v>527</v>
      </c>
      <c r="C235" s="1">
        <v>43556</v>
      </c>
      <c r="D235">
        <v>1500</v>
      </c>
      <c r="E235">
        <f t="shared" si="3"/>
        <v>2019</v>
      </c>
      <c r="F235">
        <f>VLOOKUP(B235,顧客データ!$A$2:$B$1048576,2,FALSE)</f>
        <v>2018</v>
      </c>
    </row>
    <row r="236" spans="1:6">
      <c r="A236" t="s">
        <v>233</v>
      </c>
      <c r="B236" t="s">
        <v>558</v>
      </c>
      <c r="C236" s="1">
        <v>43561</v>
      </c>
      <c r="D236">
        <v>1800</v>
      </c>
      <c r="E236">
        <f t="shared" si="3"/>
        <v>2019</v>
      </c>
      <c r="F236">
        <f>VLOOKUP(B236,顧客データ!$A$2:$B$1048576,2,FALSE)</f>
        <v>2018</v>
      </c>
    </row>
    <row r="237" spans="1:6">
      <c r="A237" t="s">
        <v>234</v>
      </c>
      <c r="B237" t="s">
        <v>578</v>
      </c>
      <c r="C237" s="1">
        <v>43564</v>
      </c>
      <c r="D237">
        <v>1800</v>
      </c>
      <c r="E237">
        <f t="shared" si="3"/>
        <v>2019</v>
      </c>
      <c r="F237">
        <f>VLOOKUP(B237,顧客データ!$A$2:$B$1048576,2,FALSE)</f>
        <v>2018</v>
      </c>
    </row>
    <row r="238" spans="1:6">
      <c r="A238" t="s">
        <v>235</v>
      </c>
      <c r="B238" t="s">
        <v>633</v>
      </c>
      <c r="C238" s="1">
        <v>43566</v>
      </c>
      <c r="D238">
        <v>1600</v>
      </c>
      <c r="E238">
        <f t="shared" si="3"/>
        <v>2019</v>
      </c>
      <c r="F238">
        <f>VLOOKUP(B238,顧客データ!$A$2:$B$1048576,2,FALSE)</f>
        <v>2019</v>
      </c>
    </row>
    <row r="239" spans="1:6">
      <c r="A239" t="s">
        <v>236</v>
      </c>
      <c r="B239" t="s">
        <v>634</v>
      </c>
      <c r="C239" s="1">
        <v>43566</v>
      </c>
      <c r="D239">
        <v>1600</v>
      </c>
      <c r="E239">
        <f t="shared" si="3"/>
        <v>2019</v>
      </c>
      <c r="F239">
        <f>VLOOKUP(B239,顧客データ!$A$2:$B$1048576,2,FALSE)</f>
        <v>2019</v>
      </c>
    </row>
    <row r="240" spans="1:6">
      <c r="A240" t="s">
        <v>237</v>
      </c>
      <c r="B240" t="s">
        <v>566</v>
      </c>
      <c r="C240" s="1">
        <v>43566</v>
      </c>
      <c r="D240">
        <v>1500</v>
      </c>
      <c r="E240">
        <f t="shared" si="3"/>
        <v>2019</v>
      </c>
      <c r="F240">
        <f>VLOOKUP(B240,顧客データ!$A$2:$B$1048576,2,FALSE)</f>
        <v>2018</v>
      </c>
    </row>
    <row r="241" spans="1:6">
      <c r="A241" t="s">
        <v>238</v>
      </c>
      <c r="B241" t="s">
        <v>579</v>
      </c>
      <c r="C241" s="1">
        <v>43567</v>
      </c>
      <c r="D241">
        <v>1700</v>
      </c>
      <c r="E241">
        <f t="shared" si="3"/>
        <v>2019</v>
      </c>
      <c r="F241">
        <f>VLOOKUP(B241,顧客データ!$A$2:$B$1048576,2,FALSE)</f>
        <v>2018</v>
      </c>
    </row>
    <row r="242" spans="1:6">
      <c r="A242" t="s">
        <v>239</v>
      </c>
      <c r="B242" t="s">
        <v>629</v>
      </c>
      <c r="C242" s="1">
        <v>43568</v>
      </c>
      <c r="D242">
        <v>1800</v>
      </c>
      <c r="E242">
        <f t="shared" si="3"/>
        <v>2019</v>
      </c>
      <c r="F242">
        <f>VLOOKUP(B242,顧客データ!$A$2:$B$1048576,2,FALSE)</f>
        <v>2019</v>
      </c>
    </row>
    <row r="243" spans="1:6">
      <c r="A243" t="s">
        <v>240</v>
      </c>
      <c r="B243" t="s">
        <v>506</v>
      </c>
      <c r="C243" s="1">
        <v>43568</v>
      </c>
      <c r="D243">
        <v>1500</v>
      </c>
      <c r="E243">
        <f t="shared" si="3"/>
        <v>2019</v>
      </c>
      <c r="F243">
        <f>VLOOKUP(B243,顧客データ!$A$2:$B$1048576,2,FALSE)</f>
        <v>2018</v>
      </c>
    </row>
    <row r="244" spans="1:6">
      <c r="A244" t="s">
        <v>241</v>
      </c>
      <c r="B244" t="s">
        <v>581</v>
      </c>
      <c r="C244" s="1">
        <v>43569</v>
      </c>
      <c r="D244">
        <v>1700</v>
      </c>
      <c r="E244">
        <f t="shared" si="3"/>
        <v>2019</v>
      </c>
      <c r="F244">
        <f>VLOOKUP(B244,顧客データ!$A$2:$B$1048576,2,FALSE)</f>
        <v>2018</v>
      </c>
    </row>
    <row r="245" spans="1:6">
      <c r="A245" t="s">
        <v>242</v>
      </c>
      <c r="B245" t="s">
        <v>559</v>
      </c>
      <c r="C245" s="1">
        <v>43570</v>
      </c>
      <c r="D245">
        <v>1800</v>
      </c>
      <c r="E245">
        <f t="shared" si="3"/>
        <v>2019</v>
      </c>
      <c r="F245">
        <f>VLOOKUP(B245,顧客データ!$A$2:$B$1048576,2,FALSE)</f>
        <v>2018</v>
      </c>
    </row>
    <row r="246" spans="1:6">
      <c r="A246" t="s">
        <v>243</v>
      </c>
      <c r="B246" t="s">
        <v>582</v>
      </c>
      <c r="C246" s="1">
        <v>43572</v>
      </c>
      <c r="D246">
        <v>1700</v>
      </c>
      <c r="E246">
        <f t="shared" si="3"/>
        <v>2019</v>
      </c>
      <c r="F246">
        <f>VLOOKUP(B246,顧客データ!$A$2:$B$1048576,2,FALSE)</f>
        <v>2018</v>
      </c>
    </row>
    <row r="247" spans="1:6">
      <c r="A247" t="s">
        <v>244</v>
      </c>
      <c r="B247" t="s">
        <v>630</v>
      </c>
      <c r="C247" s="1">
        <v>43573</v>
      </c>
      <c r="D247">
        <v>1600</v>
      </c>
      <c r="E247">
        <f t="shared" si="3"/>
        <v>2019</v>
      </c>
      <c r="F247">
        <f>VLOOKUP(B247,顧客データ!$A$2:$B$1048576,2,FALSE)</f>
        <v>2019</v>
      </c>
    </row>
    <row r="248" spans="1:6">
      <c r="A248" t="s">
        <v>245</v>
      </c>
      <c r="B248" t="s">
        <v>632</v>
      </c>
      <c r="C248" s="1">
        <v>43573</v>
      </c>
      <c r="D248">
        <v>1700</v>
      </c>
      <c r="E248">
        <f t="shared" si="3"/>
        <v>2019</v>
      </c>
      <c r="F248">
        <f>VLOOKUP(B248,顧客データ!$A$2:$B$1048576,2,FALSE)</f>
        <v>2019</v>
      </c>
    </row>
    <row r="249" spans="1:6">
      <c r="A249" t="s">
        <v>246</v>
      </c>
      <c r="B249" t="s">
        <v>631</v>
      </c>
      <c r="C249" s="1">
        <v>43574</v>
      </c>
      <c r="D249">
        <v>1800</v>
      </c>
      <c r="E249">
        <f t="shared" si="3"/>
        <v>2019</v>
      </c>
      <c r="F249">
        <f>VLOOKUP(B249,顧客データ!$A$2:$B$1048576,2,FALSE)</f>
        <v>2019</v>
      </c>
    </row>
    <row r="250" spans="1:6">
      <c r="A250" t="s">
        <v>247</v>
      </c>
      <c r="B250" t="s">
        <v>531</v>
      </c>
      <c r="C250" s="1">
        <v>43574</v>
      </c>
      <c r="D250">
        <v>1500</v>
      </c>
      <c r="E250">
        <f t="shared" si="3"/>
        <v>2019</v>
      </c>
      <c r="F250">
        <f>VLOOKUP(B250,顧客データ!$A$2:$B$1048576,2,FALSE)</f>
        <v>2018</v>
      </c>
    </row>
    <row r="251" spans="1:6">
      <c r="A251" t="s">
        <v>248</v>
      </c>
      <c r="B251" t="s">
        <v>564</v>
      </c>
      <c r="C251" s="1">
        <v>43574</v>
      </c>
      <c r="D251">
        <v>1500</v>
      </c>
      <c r="E251">
        <f t="shared" si="3"/>
        <v>2019</v>
      </c>
      <c r="F251">
        <f>VLOOKUP(B251,顧客データ!$A$2:$B$1048576,2,FALSE)</f>
        <v>2018</v>
      </c>
    </row>
    <row r="252" spans="1:6">
      <c r="A252" t="s">
        <v>249</v>
      </c>
      <c r="B252" t="s">
        <v>507</v>
      </c>
      <c r="C252" s="1">
        <v>43575</v>
      </c>
      <c r="D252">
        <v>1500</v>
      </c>
      <c r="E252">
        <f t="shared" si="3"/>
        <v>2019</v>
      </c>
      <c r="F252">
        <f>VLOOKUP(B252,顧客データ!$A$2:$B$1048576,2,FALSE)</f>
        <v>2018</v>
      </c>
    </row>
    <row r="253" spans="1:6">
      <c r="A253" t="s">
        <v>250</v>
      </c>
      <c r="B253" t="s">
        <v>556</v>
      </c>
      <c r="C253" s="1">
        <v>43577</v>
      </c>
      <c r="D253">
        <v>1600</v>
      </c>
      <c r="E253">
        <f t="shared" si="3"/>
        <v>2019</v>
      </c>
      <c r="F253">
        <f>VLOOKUP(B253,顧客データ!$A$2:$B$1048576,2,FALSE)</f>
        <v>2018</v>
      </c>
    </row>
    <row r="254" spans="1:6">
      <c r="A254" t="s">
        <v>251</v>
      </c>
      <c r="B254" t="s">
        <v>567</v>
      </c>
      <c r="C254" s="1">
        <v>43577</v>
      </c>
      <c r="D254">
        <v>1800</v>
      </c>
      <c r="E254">
        <f t="shared" si="3"/>
        <v>2019</v>
      </c>
      <c r="F254">
        <f>VLOOKUP(B254,顧客データ!$A$2:$B$1048576,2,FALSE)</f>
        <v>2018</v>
      </c>
    </row>
    <row r="255" spans="1:6">
      <c r="A255" t="s">
        <v>252</v>
      </c>
      <c r="B255" t="s">
        <v>628</v>
      </c>
      <c r="C255" s="1">
        <v>43581</v>
      </c>
      <c r="D255">
        <v>1700</v>
      </c>
      <c r="E255">
        <f t="shared" si="3"/>
        <v>2019</v>
      </c>
      <c r="F255">
        <f>VLOOKUP(B255,顧客データ!$A$2:$B$1048576,2,FALSE)</f>
        <v>2019</v>
      </c>
    </row>
    <row r="256" spans="1:6">
      <c r="A256" t="s">
        <v>253</v>
      </c>
      <c r="B256" t="s">
        <v>583</v>
      </c>
      <c r="C256" s="1">
        <v>43583</v>
      </c>
      <c r="D256">
        <v>1500</v>
      </c>
      <c r="E256">
        <f t="shared" si="3"/>
        <v>2019</v>
      </c>
      <c r="F256">
        <f>VLOOKUP(B256,顧客データ!$A$2:$B$1048576,2,FALSE)</f>
        <v>2018</v>
      </c>
    </row>
    <row r="257" spans="1:6">
      <c r="A257" t="s">
        <v>254</v>
      </c>
      <c r="B257" t="s">
        <v>636</v>
      </c>
      <c r="C257" s="1">
        <v>43586</v>
      </c>
      <c r="D257">
        <v>1600</v>
      </c>
      <c r="E257">
        <f t="shared" si="3"/>
        <v>2019</v>
      </c>
      <c r="F257">
        <f>VLOOKUP(B257,顧客データ!$A$2:$B$1048576,2,FALSE)</f>
        <v>2019</v>
      </c>
    </row>
    <row r="258" spans="1:6">
      <c r="A258" t="s">
        <v>255</v>
      </c>
      <c r="B258" t="s">
        <v>608</v>
      </c>
      <c r="C258" s="1">
        <v>43587</v>
      </c>
      <c r="D258">
        <v>1600</v>
      </c>
      <c r="E258">
        <f t="shared" si="3"/>
        <v>2019</v>
      </c>
      <c r="F258">
        <f>VLOOKUP(B258,顧客データ!$A$2:$B$1048576,2,FALSE)</f>
        <v>2019</v>
      </c>
    </row>
    <row r="259" spans="1:6">
      <c r="A259" t="s">
        <v>256</v>
      </c>
      <c r="B259" t="s">
        <v>637</v>
      </c>
      <c r="C259" s="1">
        <v>43588</v>
      </c>
      <c r="D259">
        <v>1500</v>
      </c>
      <c r="E259">
        <f t="shared" ref="E259:E322" si="4">YEAR(C259)</f>
        <v>2019</v>
      </c>
      <c r="F259">
        <f>VLOOKUP(B259,顧客データ!$A$2:$B$1048576,2,FALSE)</f>
        <v>2019</v>
      </c>
    </row>
    <row r="260" spans="1:6">
      <c r="A260" t="s">
        <v>257</v>
      </c>
      <c r="B260" t="s">
        <v>640</v>
      </c>
      <c r="C260" s="1">
        <v>43588</v>
      </c>
      <c r="D260">
        <v>1600</v>
      </c>
      <c r="E260">
        <f t="shared" si="4"/>
        <v>2019</v>
      </c>
      <c r="F260">
        <f>VLOOKUP(B260,顧客データ!$A$2:$B$1048576,2,FALSE)</f>
        <v>2019</v>
      </c>
    </row>
    <row r="261" spans="1:6">
      <c r="A261" t="s">
        <v>258</v>
      </c>
      <c r="B261" t="s">
        <v>616</v>
      </c>
      <c r="C261" s="1">
        <v>43588</v>
      </c>
      <c r="D261">
        <v>1600</v>
      </c>
      <c r="E261">
        <f t="shared" si="4"/>
        <v>2019</v>
      </c>
      <c r="F261">
        <f>VLOOKUP(B261,顧客データ!$A$2:$B$1048576,2,FALSE)</f>
        <v>2019</v>
      </c>
    </row>
    <row r="262" spans="1:6">
      <c r="A262" t="s">
        <v>259</v>
      </c>
      <c r="B262" t="s">
        <v>641</v>
      </c>
      <c r="C262" s="1">
        <v>43589</v>
      </c>
      <c r="D262">
        <v>1800</v>
      </c>
      <c r="E262">
        <f t="shared" si="4"/>
        <v>2019</v>
      </c>
      <c r="F262">
        <f>VLOOKUP(B262,顧客データ!$A$2:$B$1048576,2,FALSE)</f>
        <v>2019</v>
      </c>
    </row>
    <row r="263" spans="1:6">
      <c r="A263" t="s">
        <v>260</v>
      </c>
      <c r="B263" t="s">
        <v>603</v>
      </c>
      <c r="C263" s="1">
        <v>43589</v>
      </c>
      <c r="D263">
        <v>1800</v>
      </c>
      <c r="E263">
        <f t="shared" si="4"/>
        <v>2019</v>
      </c>
      <c r="F263">
        <f>VLOOKUP(B263,顧客データ!$A$2:$B$1048576,2,FALSE)</f>
        <v>2019</v>
      </c>
    </row>
    <row r="264" spans="1:6">
      <c r="A264" t="s">
        <v>261</v>
      </c>
      <c r="B264" t="s">
        <v>541</v>
      </c>
      <c r="C264" s="1">
        <v>43589</v>
      </c>
      <c r="D264">
        <v>1500</v>
      </c>
      <c r="E264">
        <f t="shared" si="4"/>
        <v>2019</v>
      </c>
      <c r="F264">
        <f>VLOOKUP(B264,顧客データ!$A$2:$B$1048576,2,FALSE)</f>
        <v>2018</v>
      </c>
    </row>
    <row r="265" spans="1:6">
      <c r="A265" t="s">
        <v>262</v>
      </c>
      <c r="B265" t="s">
        <v>591</v>
      </c>
      <c r="C265" s="1">
        <v>43590</v>
      </c>
      <c r="D265">
        <v>1500</v>
      </c>
      <c r="E265">
        <f t="shared" si="4"/>
        <v>2019</v>
      </c>
      <c r="F265">
        <f>VLOOKUP(B265,顧客データ!$A$2:$B$1048576,2,FALSE)</f>
        <v>2018</v>
      </c>
    </row>
    <row r="266" spans="1:6">
      <c r="A266" t="s">
        <v>263</v>
      </c>
      <c r="B266" t="s">
        <v>617</v>
      </c>
      <c r="C266" s="1">
        <v>43591</v>
      </c>
      <c r="D266">
        <v>1700</v>
      </c>
      <c r="E266">
        <f t="shared" si="4"/>
        <v>2019</v>
      </c>
      <c r="F266">
        <f>VLOOKUP(B266,顧客データ!$A$2:$B$1048576,2,FALSE)</f>
        <v>2019</v>
      </c>
    </row>
    <row r="267" spans="1:6">
      <c r="A267" t="s">
        <v>264</v>
      </c>
      <c r="B267" t="s">
        <v>585</v>
      </c>
      <c r="C267" s="1">
        <v>43593</v>
      </c>
      <c r="D267">
        <v>1800</v>
      </c>
      <c r="E267">
        <f t="shared" si="4"/>
        <v>2019</v>
      </c>
      <c r="F267">
        <f>VLOOKUP(B267,顧客データ!$A$2:$B$1048576,2,FALSE)</f>
        <v>2018</v>
      </c>
    </row>
    <row r="268" spans="1:6">
      <c r="A268" t="s">
        <v>265</v>
      </c>
      <c r="B268" t="s">
        <v>639</v>
      </c>
      <c r="C268" s="1">
        <v>43594</v>
      </c>
      <c r="D268">
        <v>1600</v>
      </c>
      <c r="E268">
        <f t="shared" si="4"/>
        <v>2019</v>
      </c>
      <c r="F268">
        <f>VLOOKUP(B268,顧客データ!$A$2:$B$1048576,2,FALSE)</f>
        <v>2019</v>
      </c>
    </row>
    <row r="269" spans="1:6">
      <c r="A269" t="s">
        <v>266</v>
      </c>
      <c r="B269" t="s">
        <v>635</v>
      </c>
      <c r="C269" s="1">
        <v>43595</v>
      </c>
      <c r="D269">
        <v>1700</v>
      </c>
      <c r="E269">
        <f t="shared" si="4"/>
        <v>2019</v>
      </c>
      <c r="F269">
        <f>VLOOKUP(B269,顧客データ!$A$2:$B$1048576,2,FALSE)</f>
        <v>2019</v>
      </c>
    </row>
    <row r="270" spans="1:6">
      <c r="A270" t="s">
        <v>267</v>
      </c>
      <c r="B270" t="s">
        <v>642</v>
      </c>
      <c r="C270" s="1">
        <v>43596</v>
      </c>
      <c r="D270">
        <v>1700</v>
      </c>
      <c r="E270">
        <f t="shared" si="4"/>
        <v>2019</v>
      </c>
      <c r="F270">
        <f>VLOOKUP(B270,顧客データ!$A$2:$B$1048576,2,FALSE)</f>
        <v>2019</v>
      </c>
    </row>
    <row r="271" spans="1:6">
      <c r="A271" t="s">
        <v>268</v>
      </c>
      <c r="B271" t="s">
        <v>610</v>
      </c>
      <c r="C271" s="1">
        <v>43596</v>
      </c>
      <c r="D271">
        <v>1800</v>
      </c>
      <c r="E271">
        <f t="shared" si="4"/>
        <v>2019</v>
      </c>
      <c r="F271">
        <f>VLOOKUP(B271,顧客データ!$A$2:$B$1048576,2,FALSE)</f>
        <v>2019</v>
      </c>
    </row>
    <row r="272" spans="1:6">
      <c r="A272" t="s">
        <v>269</v>
      </c>
      <c r="B272" t="s">
        <v>510</v>
      </c>
      <c r="C272" s="1">
        <v>43596</v>
      </c>
      <c r="D272">
        <v>1600</v>
      </c>
      <c r="E272">
        <f t="shared" si="4"/>
        <v>2019</v>
      </c>
      <c r="F272">
        <f>VLOOKUP(B272,顧客データ!$A$2:$B$1048576,2,FALSE)</f>
        <v>2018</v>
      </c>
    </row>
    <row r="273" spans="1:6">
      <c r="A273" t="s">
        <v>270</v>
      </c>
      <c r="B273" t="s">
        <v>606</v>
      </c>
      <c r="C273" s="1">
        <v>43598</v>
      </c>
      <c r="D273">
        <v>1800</v>
      </c>
      <c r="E273">
        <f t="shared" si="4"/>
        <v>2019</v>
      </c>
      <c r="F273">
        <f>VLOOKUP(B273,顧客データ!$A$2:$B$1048576,2,FALSE)</f>
        <v>2019</v>
      </c>
    </row>
    <row r="274" spans="1:6">
      <c r="A274" t="s">
        <v>271</v>
      </c>
      <c r="B274" t="s">
        <v>605</v>
      </c>
      <c r="C274" s="1">
        <v>43599</v>
      </c>
      <c r="D274">
        <v>1600</v>
      </c>
      <c r="E274">
        <f t="shared" si="4"/>
        <v>2019</v>
      </c>
      <c r="F274">
        <f>VLOOKUP(B274,顧客データ!$A$2:$B$1048576,2,FALSE)</f>
        <v>2019</v>
      </c>
    </row>
    <row r="275" spans="1:6">
      <c r="A275" t="s">
        <v>272</v>
      </c>
      <c r="B275" t="s">
        <v>587</v>
      </c>
      <c r="C275" s="1">
        <v>43599</v>
      </c>
      <c r="D275">
        <v>1700</v>
      </c>
      <c r="E275">
        <f t="shared" si="4"/>
        <v>2019</v>
      </c>
      <c r="F275">
        <f>VLOOKUP(B275,顧客データ!$A$2:$B$1048576,2,FALSE)</f>
        <v>2018</v>
      </c>
    </row>
    <row r="276" spans="1:6">
      <c r="A276" t="s">
        <v>273</v>
      </c>
      <c r="B276" t="s">
        <v>614</v>
      </c>
      <c r="C276" s="1">
        <v>43603</v>
      </c>
      <c r="D276">
        <v>1700</v>
      </c>
      <c r="E276">
        <f t="shared" si="4"/>
        <v>2019</v>
      </c>
      <c r="F276">
        <f>VLOOKUP(B276,顧客データ!$A$2:$B$1048576,2,FALSE)</f>
        <v>2019</v>
      </c>
    </row>
    <row r="277" spans="1:6">
      <c r="A277" t="s">
        <v>274</v>
      </c>
      <c r="B277" t="s">
        <v>514</v>
      </c>
      <c r="C277" s="1">
        <v>43603</v>
      </c>
      <c r="D277">
        <v>1700</v>
      </c>
      <c r="E277">
        <f t="shared" si="4"/>
        <v>2019</v>
      </c>
      <c r="F277">
        <f>VLOOKUP(B277,顧客データ!$A$2:$B$1048576,2,FALSE)</f>
        <v>2018</v>
      </c>
    </row>
    <row r="278" spans="1:6">
      <c r="A278" t="s">
        <v>275</v>
      </c>
      <c r="B278" t="s">
        <v>588</v>
      </c>
      <c r="C278" s="1">
        <v>43603</v>
      </c>
      <c r="D278">
        <v>1800</v>
      </c>
      <c r="E278">
        <f t="shared" si="4"/>
        <v>2019</v>
      </c>
      <c r="F278">
        <f>VLOOKUP(B278,顧客データ!$A$2:$B$1048576,2,FALSE)</f>
        <v>2018</v>
      </c>
    </row>
    <row r="279" spans="1:6">
      <c r="A279" t="s">
        <v>276</v>
      </c>
      <c r="B279" t="s">
        <v>607</v>
      </c>
      <c r="C279" s="1">
        <v>43605</v>
      </c>
      <c r="D279">
        <v>1500</v>
      </c>
      <c r="E279">
        <f t="shared" si="4"/>
        <v>2019</v>
      </c>
      <c r="F279">
        <f>VLOOKUP(B279,顧客データ!$A$2:$B$1048576,2,FALSE)</f>
        <v>2019</v>
      </c>
    </row>
    <row r="280" spans="1:6">
      <c r="A280" t="s">
        <v>277</v>
      </c>
      <c r="B280" t="s">
        <v>613</v>
      </c>
      <c r="C280" s="1">
        <v>43605</v>
      </c>
      <c r="D280">
        <v>1700</v>
      </c>
      <c r="E280">
        <f t="shared" si="4"/>
        <v>2019</v>
      </c>
      <c r="F280">
        <f>VLOOKUP(B280,顧客データ!$A$2:$B$1048576,2,FALSE)</f>
        <v>2019</v>
      </c>
    </row>
    <row r="281" spans="1:6">
      <c r="A281" t="s">
        <v>278</v>
      </c>
      <c r="B281" t="s">
        <v>643</v>
      </c>
      <c r="C281" s="1">
        <v>43607</v>
      </c>
      <c r="D281">
        <v>1800</v>
      </c>
      <c r="E281">
        <f t="shared" si="4"/>
        <v>2019</v>
      </c>
      <c r="F281">
        <f>VLOOKUP(B281,顧客データ!$A$2:$B$1048576,2,FALSE)</f>
        <v>2019</v>
      </c>
    </row>
    <row r="282" spans="1:6">
      <c r="A282" t="s">
        <v>279</v>
      </c>
      <c r="B282" t="s">
        <v>589</v>
      </c>
      <c r="C282" s="1">
        <v>43607</v>
      </c>
      <c r="D282">
        <v>1800</v>
      </c>
      <c r="E282">
        <f t="shared" si="4"/>
        <v>2019</v>
      </c>
      <c r="F282">
        <f>VLOOKUP(B282,顧客データ!$A$2:$B$1048576,2,FALSE)</f>
        <v>2018</v>
      </c>
    </row>
    <row r="283" spans="1:6">
      <c r="A283" t="s">
        <v>280</v>
      </c>
      <c r="B283" t="s">
        <v>638</v>
      </c>
      <c r="C283" s="1">
        <v>43610</v>
      </c>
      <c r="D283">
        <v>1500</v>
      </c>
      <c r="E283">
        <f t="shared" si="4"/>
        <v>2019</v>
      </c>
      <c r="F283">
        <f>VLOOKUP(B283,顧客データ!$A$2:$B$1048576,2,FALSE)</f>
        <v>2019</v>
      </c>
    </row>
    <row r="284" spans="1:6">
      <c r="A284" t="s">
        <v>281</v>
      </c>
      <c r="B284" t="s">
        <v>538</v>
      </c>
      <c r="C284" s="1">
        <v>43610</v>
      </c>
      <c r="D284">
        <v>1500</v>
      </c>
      <c r="E284">
        <f t="shared" si="4"/>
        <v>2019</v>
      </c>
      <c r="F284">
        <f>VLOOKUP(B284,顧客データ!$A$2:$B$1048576,2,FALSE)</f>
        <v>2018</v>
      </c>
    </row>
    <row r="285" spans="1:6">
      <c r="A285" t="s">
        <v>282</v>
      </c>
      <c r="B285" t="s">
        <v>647</v>
      </c>
      <c r="C285" s="1">
        <v>43617</v>
      </c>
      <c r="D285">
        <v>1500</v>
      </c>
      <c r="E285">
        <f t="shared" si="4"/>
        <v>2019</v>
      </c>
      <c r="F285">
        <f>VLOOKUP(B285,顧客データ!$A$2:$B$1048576,2,FALSE)</f>
        <v>2019</v>
      </c>
    </row>
    <row r="286" spans="1:6">
      <c r="A286" t="s">
        <v>283</v>
      </c>
      <c r="B286" t="s">
        <v>568</v>
      </c>
      <c r="C286" s="1">
        <v>43617</v>
      </c>
      <c r="D286">
        <v>1800</v>
      </c>
      <c r="E286">
        <f t="shared" si="4"/>
        <v>2019</v>
      </c>
      <c r="F286">
        <f>VLOOKUP(B286,顧客データ!$A$2:$B$1048576,2,FALSE)</f>
        <v>2018</v>
      </c>
    </row>
    <row r="287" spans="1:6">
      <c r="A287" t="s">
        <v>284</v>
      </c>
      <c r="B287" t="s">
        <v>623</v>
      </c>
      <c r="C287" s="1">
        <v>43622</v>
      </c>
      <c r="D287">
        <v>1700</v>
      </c>
      <c r="E287">
        <f t="shared" si="4"/>
        <v>2019</v>
      </c>
      <c r="F287">
        <f>VLOOKUP(B287,顧客データ!$A$2:$B$1048576,2,FALSE)</f>
        <v>2019</v>
      </c>
    </row>
    <row r="288" spans="1:6">
      <c r="A288" t="s">
        <v>285</v>
      </c>
      <c r="B288" t="s">
        <v>651</v>
      </c>
      <c r="C288" s="1">
        <v>43623</v>
      </c>
      <c r="D288">
        <v>1600</v>
      </c>
      <c r="E288">
        <f t="shared" si="4"/>
        <v>2019</v>
      </c>
      <c r="F288">
        <f>VLOOKUP(B288,顧客データ!$A$2:$B$1048576,2,FALSE)</f>
        <v>2019</v>
      </c>
    </row>
    <row r="289" spans="1:6">
      <c r="A289" t="s">
        <v>286</v>
      </c>
      <c r="B289" t="s">
        <v>595</v>
      </c>
      <c r="C289" s="1">
        <v>43623</v>
      </c>
      <c r="D289">
        <v>1800</v>
      </c>
      <c r="E289">
        <f t="shared" si="4"/>
        <v>2019</v>
      </c>
      <c r="F289">
        <f>VLOOKUP(B289,顧客データ!$A$2:$B$1048576,2,FALSE)</f>
        <v>2018</v>
      </c>
    </row>
    <row r="290" spans="1:6">
      <c r="A290" t="s">
        <v>287</v>
      </c>
      <c r="B290" t="s">
        <v>650</v>
      </c>
      <c r="C290" s="1">
        <v>43624</v>
      </c>
      <c r="D290">
        <v>1500</v>
      </c>
      <c r="E290">
        <f t="shared" si="4"/>
        <v>2019</v>
      </c>
      <c r="F290">
        <f>VLOOKUP(B290,顧客データ!$A$2:$B$1048576,2,FALSE)</f>
        <v>2019</v>
      </c>
    </row>
    <row r="291" spans="1:6">
      <c r="A291" t="s">
        <v>288</v>
      </c>
      <c r="B291" t="s">
        <v>649</v>
      </c>
      <c r="C291" s="1">
        <v>43626</v>
      </c>
      <c r="D291">
        <v>1800</v>
      </c>
      <c r="E291">
        <f t="shared" si="4"/>
        <v>2019</v>
      </c>
      <c r="F291">
        <f>VLOOKUP(B291,顧客データ!$A$2:$B$1048576,2,FALSE)</f>
        <v>2019</v>
      </c>
    </row>
    <row r="292" spans="1:6">
      <c r="A292" t="s">
        <v>289</v>
      </c>
      <c r="B292" t="s">
        <v>594</v>
      </c>
      <c r="C292" s="1">
        <v>43628</v>
      </c>
      <c r="D292">
        <v>1600</v>
      </c>
      <c r="E292">
        <f t="shared" si="4"/>
        <v>2019</v>
      </c>
      <c r="F292">
        <f>VLOOKUP(B292,顧客データ!$A$2:$B$1048576,2,FALSE)</f>
        <v>2018</v>
      </c>
    </row>
    <row r="293" spans="1:6">
      <c r="A293" t="s">
        <v>290</v>
      </c>
      <c r="B293" t="s">
        <v>569</v>
      </c>
      <c r="C293" s="1">
        <v>43629</v>
      </c>
      <c r="D293">
        <v>1600</v>
      </c>
      <c r="E293">
        <f t="shared" si="4"/>
        <v>2019</v>
      </c>
      <c r="F293">
        <f>VLOOKUP(B293,顧客データ!$A$2:$B$1048576,2,FALSE)</f>
        <v>2018</v>
      </c>
    </row>
    <row r="294" spans="1:6">
      <c r="A294" t="s">
        <v>291</v>
      </c>
      <c r="B294" t="s">
        <v>646</v>
      </c>
      <c r="C294" s="1">
        <v>43630</v>
      </c>
      <c r="D294">
        <v>1500</v>
      </c>
      <c r="E294">
        <f t="shared" si="4"/>
        <v>2019</v>
      </c>
      <c r="F294">
        <f>VLOOKUP(B294,顧客データ!$A$2:$B$1048576,2,FALSE)</f>
        <v>2019</v>
      </c>
    </row>
    <row r="295" spans="1:6">
      <c r="A295" t="s">
        <v>292</v>
      </c>
      <c r="B295" t="s">
        <v>546</v>
      </c>
      <c r="C295" s="1">
        <v>43630</v>
      </c>
      <c r="D295">
        <v>1800</v>
      </c>
      <c r="E295">
        <f t="shared" si="4"/>
        <v>2019</v>
      </c>
      <c r="F295">
        <f>VLOOKUP(B295,顧客データ!$A$2:$B$1048576,2,FALSE)</f>
        <v>2018</v>
      </c>
    </row>
    <row r="296" spans="1:6">
      <c r="A296" t="s">
        <v>293</v>
      </c>
      <c r="B296" t="s">
        <v>596</v>
      </c>
      <c r="C296" s="1">
        <v>43631</v>
      </c>
      <c r="D296">
        <v>1600</v>
      </c>
      <c r="E296">
        <f t="shared" si="4"/>
        <v>2019</v>
      </c>
      <c r="F296">
        <f>VLOOKUP(B296,顧客データ!$A$2:$B$1048576,2,FALSE)</f>
        <v>2018</v>
      </c>
    </row>
    <row r="297" spans="1:6">
      <c r="A297" t="s">
        <v>294</v>
      </c>
      <c r="B297" t="s">
        <v>620</v>
      </c>
      <c r="C297" s="1">
        <v>43632</v>
      </c>
      <c r="D297">
        <v>1600</v>
      </c>
      <c r="E297">
        <f t="shared" si="4"/>
        <v>2019</v>
      </c>
      <c r="F297">
        <f>VLOOKUP(B297,顧客データ!$A$2:$B$1048576,2,FALSE)</f>
        <v>2019</v>
      </c>
    </row>
    <row r="298" spans="1:6">
      <c r="A298" t="s">
        <v>295</v>
      </c>
      <c r="B298" t="s">
        <v>644</v>
      </c>
      <c r="C298" s="1">
        <v>43633</v>
      </c>
      <c r="D298">
        <v>1700</v>
      </c>
      <c r="E298">
        <f t="shared" si="4"/>
        <v>2019</v>
      </c>
      <c r="F298">
        <f>VLOOKUP(B298,顧客データ!$A$2:$B$1048576,2,FALSE)</f>
        <v>2019</v>
      </c>
    </row>
    <row r="299" spans="1:6">
      <c r="A299" t="s">
        <v>296</v>
      </c>
      <c r="B299" t="s">
        <v>625</v>
      </c>
      <c r="C299" s="1">
        <v>43634</v>
      </c>
      <c r="D299">
        <v>1500</v>
      </c>
      <c r="E299">
        <f t="shared" si="4"/>
        <v>2019</v>
      </c>
      <c r="F299">
        <f>VLOOKUP(B299,顧客データ!$A$2:$B$1048576,2,FALSE)</f>
        <v>2019</v>
      </c>
    </row>
    <row r="300" spans="1:6">
      <c r="A300" t="s">
        <v>297</v>
      </c>
      <c r="B300" t="s">
        <v>525</v>
      </c>
      <c r="C300" s="1">
        <v>43634</v>
      </c>
      <c r="D300">
        <v>1800</v>
      </c>
      <c r="E300">
        <f t="shared" si="4"/>
        <v>2019</v>
      </c>
      <c r="F300">
        <f>VLOOKUP(B300,顧客データ!$A$2:$B$1048576,2,FALSE)</f>
        <v>2018</v>
      </c>
    </row>
    <row r="301" spans="1:6">
      <c r="A301" t="s">
        <v>298</v>
      </c>
      <c r="B301" t="s">
        <v>645</v>
      </c>
      <c r="C301" s="1">
        <v>43635</v>
      </c>
      <c r="D301">
        <v>1700</v>
      </c>
      <c r="E301">
        <f t="shared" si="4"/>
        <v>2019</v>
      </c>
      <c r="F301">
        <f>VLOOKUP(B301,顧客データ!$A$2:$B$1048576,2,FALSE)</f>
        <v>2019</v>
      </c>
    </row>
    <row r="302" spans="1:6">
      <c r="A302" t="s">
        <v>299</v>
      </c>
      <c r="B302" t="s">
        <v>545</v>
      </c>
      <c r="C302" s="1">
        <v>43635</v>
      </c>
      <c r="D302">
        <v>1600</v>
      </c>
      <c r="E302">
        <f t="shared" si="4"/>
        <v>2019</v>
      </c>
      <c r="F302">
        <f>VLOOKUP(B302,顧客データ!$A$2:$B$1048576,2,FALSE)</f>
        <v>2018</v>
      </c>
    </row>
    <row r="303" spans="1:6">
      <c r="A303" t="s">
        <v>300</v>
      </c>
      <c r="B303" t="s">
        <v>599</v>
      </c>
      <c r="C303" s="1">
        <v>43635</v>
      </c>
      <c r="D303">
        <v>1800</v>
      </c>
      <c r="E303">
        <f t="shared" si="4"/>
        <v>2019</v>
      </c>
      <c r="F303">
        <f>VLOOKUP(B303,顧客データ!$A$2:$B$1048576,2,FALSE)</f>
        <v>2018</v>
      </c>
    </row>
    <row r="304" spans="1:6">
      <c r="A304" t="s">
        <v>301</v>
      </c>
      <c r="B304" t="s">
        <v>619</v>
      </c>
      <c r="C304" s="1">
        <v>43637</v>
      </c>
      <c r="D304">
        <v>1700</v>
      </c>
      <c r="E304">
        <f t="shared" si="4"/>
        <v>2019</v>
      </c>
      <c r="F304">
        <f>VLOOKUP(B304,顧客データ!$A$2:$B$1048576,2,FALSE)</f>
        <v>2019</v>
      </c>
    </row>
    <row r="305" spans="1:6">
      <c r="A305" t="s">
        <v>302</v>
      </c>
      <c r="B305" t="s">
        <v>519</v>
      </c>
      <c r="C305" s="1">
        <v>43637</v>
      </c>
      <c r="D305">
        <v>1600</v>
      </c>
      <c r="E305">
        <f t="shared" si="4"/>
        <v>2019</v>
      </c>
      <c r="F305">
        <f>VLOOKUP(B305,顧客データ!$A$2:$B$1048576,2,FALSE)</f>
        <v>2018</v>
      </c>
    </row>
    <row r="306" spans="1:6">
      <c r="A306" t="s">
        <v>303</v>
      </c>
      <c r="B306" t="s">
        <v>648</v>
      </c>
      <c r="C306" s="1">
        <v>43638</v>
      </c>
      <c r="D306">
        <v>1700</v>
      </c>
      <c r="E306">
        <f t="shared" si="4"/>
        <v>2019</v>
      </c>
      <c r="F306">
        <f>VLOOKUP(B306,顧客データ!$A$2:$B$1048576,2,FALSE)</f>
        <v>2019</v>
      </c>
    </row>
    <row r="307" spans="1:6">
      <c r="A307" t="s">
        <v>304</v>
      </c>
      <c r="B307" t="s">
        <v>598</v>
      </c>
      <c r="C307" s="1">
        <v>43641</v>
      </c>
      <c r="D307">
        <v>1600</v>
      </c>
      <c r="E307">
        <f t="shared" si="4"/>
        <v>2019</v>
      </c>
      <c r="F307">
        <f>VLOOKUP(B307,顧客データ!$A$2:$B$1048576,2,FALSE)</f>
        <v>2018</v>
      </c>
    </row>
    <row r="308" spans="1:6">
      <c r="A308" t="s">
        <v>305</v>
      </c>
      <c r="B308" t="s">
        <v>570</v>
      </c>
      <c r="C308" s="1">
        <v>43643</v>
      </c>
      <c r="D308">
        <v>1600</v>
      </c>
      <c r="E308">
        <f t="shared" si="4"/>
        <v>2019</v>
      </c>
      <c r="F308">
        <f>VLOOKUP(B308,顧客データ!$A$2:$B$1048576,2,FALSE)</f>
        <v>2018</v>
      </c>
    </row>
    <row r="309" spans="1:6">
      <c r="A309" t="s">
        <v>306</v>
      </c>
      <c r="B309" t="s">
        <v>627</v>
      </c>
      <c r="C309" s="1">
        <v>43647</v>
      </c>
      <c r="D309">
        <v>1500</v>
      </c>
      <c r="E309">
        <f t="shared" si="4"/>
        <v>2019</v>
      </c>
      <c r="F309">
        <f>VLOOKUP(B309,顧客データ!$A$2:$B$1048576,2,FALSE)</f>
        <v>2019</v>
      </c>
    </row>
    <row r="310" spans="1:6">
      <c r="A310" t="s">
        <v>307</v>
      </c>
      <c r="B310" t="s">
        <v>527</v>
      </c>
      <c r="C310" s="1">
        <v>43647</v>
      </c>
      <c r="D310">
        <v>1800</v>
      </c>
      <c r="E310">
        <f t="shared" si="4"/>
        <v>2019</v>
      </c>
      <c r="F310">
        <f>VLOOKUP(B310,顧客データ!$A$2:$B$1048576,2,FALSE)</f>
        <v>2018</v>
      </c>
    </row>
    <row r="311" spans="1:6">
      <c r="A311" t="s">
        <v>308</v>
      </c>
      <c r="B311" t="s">
        <v>608</v>
      </c>
      <c r="C311" s="1">
        <v>43648</v>
      </c>
      <c r="D311">
        <v>1700</v>
      </c>
      <c r="E311">
        <f t="shared" si="4"/>
        <v>2019</v>
      </c>
      <c r="F311">
        <f>VLOOKUP(B311,顧客データ!$A$2:$B$1048576,2,FALSE)</f>
        <v>2019</v>
      </c>
    </row>
    <row r="312" spans="1:6">
      <c r="A312" t="s">
        <v>309</v>
      </c>
      <c r="B312" t="s">
        <v>658</v>
      </c>
      <c r="C312" s="1">
        <v>43652</v>
      </c>
      <c r="D312">
        <v>1500</v>
      </c>
      <c r="E312">
        <f t="shared" si="4"/>
        <v>2019</v>
      </c>
      <c r="F312">
        <f>VLOOKUP(B312,顧客データ!$A$2:$B$1048576,2,FALSE)</f>
        <v>2019</v>
      </c>
    </row>
    <row r="313" spans="1:6">
      <c r="A313" t="s">
        <v>310</v>
      </c>
      <c r="B313" t="s">
        <v>558</v>
      </c>
      <c r="C313" s="1">
        <v>43652</v>
      </c>
      <c r="D313">
        <v>1800</v>
      </c>
      <c r="E313">
        <f t="shared" si="4"/>
        <v>2019</v>
      </c>
      <c r="F313">
        <f>VLOOKUP(B313,顧客データ!$A$2:$B$1048576,2,FALSE)</f>
        <v>2018</v>
      </c>
    </row>
    <row r="314" spans="1:6">
      <c r="A314" t="s">
        <v>311</v>
      </c>
      <c r="B314" t="s">
        <v>652</v>
      </c>
      <c r="C314" s="1">
        <v>43654</v>
      </c>
      <c r="D314">
        <v>1800</v>
      </c>
      <c r="E314">
        <f t="shared" si="4"/>
        <v>2019</v>
      </c>
      <c r="F314">
        <f>VLOOKUP(B314,顧客データ!$A$2:$B$1048576,2,FALSE)</f>
        <v>2019</v>
      </c>
    </row>
    <row r="315" spans="1:6">
      <c r="A315" t="s">
        <v>312</v>
      </c>
      <c r="B315" t="s">
        <v>653</v>
      </c>
      <c r="C315" s="1">
        <v>43654</v>
      </c>
      <c r="D315">
        <v>1500</v>
      </c>
      <c r="E315">
        <f t="shared" si="4"/>
        <v>2019</v>
      </c>
      <c r="F315">
        <f>VLOOKUP(B315,顧客データ!$A$2:$B$1048576,2,FALSE)</f>
        <v>2019</v>
      </c>
    </row>
    <row r="316" spans="1:6">
      <c r="A316" t="s">
        <v>313</v>
      </c>
      <c r="B316" t="s">
        <v>578</v>
      </c>
      <c r="C316" s="1">
        <v>43655</v>
      </c>
      <c r="D316">
        <v>1500</v>
      </c>
      <c r="E316">
        <f t="shared" si="4"/>
        <v>2019</v>
      </c>
      <c r="F316">
        <f>VLOOKUP(B316,顧客データ!$A$2:$B$1048576,2,FALSE)</f>
        <v>2018</v>
      </c>
    </row>
    <row r="317" spans="1:6">
      <c r="A317" t="s">
        <v>314</v>
      </c>
      <c r="B317" t="s">
        <v>606</v>
      </c>
      <c r="C317" s="1">
        <v>43659</v>
      </c>
      <c r="D317">
        <v>1500</v>
      </c>
      <c r="E317">
        <f t="shared" si="4"/>
        <v>2019</v>
      </c>
      <c r="F317">
        <f>VLOOKUP(B317,顧客データ!$A$2:$B$1048576,2,FALSE)</f>
        <v>2019</v>
      </c>
    </row>
    <row r="318" spans="1:6">
      <c r="A318" t="s">
        <v>315</v>
      </c>
      <c r="B318" t="s">
        <v>506</v>
      </c>
      <c r="C318" s="1">
        <v>43659</v>
      </c>
      <c r="D318">
        <v>1600</v>
      </c>
      <c r="E318">
        <f t="shared" si="4"/>
        <v>2019</v>
      </c>
      <c r="F318">
        <f>VLOOKUP(B318,顧客データ!$A$2:$B$1048576,2,FALSE)</f>
        <v>2018</v>
      </c>
    </row>
    <row r="319" spans="1:6">
      <c r="A319" t="s">
        <v>316</v>
      </c>
      <c r="B319" t="s">
        <v>629</v>
      </c>
      <c r="C319" s="1">
        <v>43659</v>
      </c>
      <c r="D319">
        <v>1700</v>
      </c>
      <c r="E319">
        <f t="shared" si="4"/>
        <v>2019</v>
      </c>
      <c r="F319">
        <f>VLOOKUP(B319,顧客データ!$A$2:$B$1048576,2,FALSE)</f>
        <v>2019</v>
      </c>
    </row>
    <row r="320" spans="1:6">
      <c r="A320" t="s">
        <v>317</v>
      </c>
      <c r="B320" t="s">
        <v>581</v>
      </c>
      <c r="C320" s="1">
        <v>43660</v>
      </c>
      <c r="D320">
        <v>1700</v>
      </c>
      <c r="E320">
        <f t="shared" si="4"/>
        <v>2019</v>
      </c>
      <c r="F320">
        <f>VLOOKUP(B320,顧客データ!$A$2:$B$1048576,2,FALSE)</f>
        <v>2018</v>
      </c>
    </row>
    <row r="321" spans="1:6">
      <c r="A321" t="s">
        <v>318</v>
      </c>
      <c r="B321" t="s">
        <v>659</v>
      </c>
      <c r="C321" s="1">
        <v>43661</v>
      </c>
      <c r="D321">
        <v>1800</v>
      </c>
      <c r="E321">
        <f t="shared" si="4"/>
        <v>2019</v>
      </c>
      <c r="F321">
        <f>VLOOKUP(B321,顧客データ!$A$2:$B$1048576,2,FALSE)</f>
        <v>2019</v>
      </c>
    </row>
    <row r="322" spans="1:6">
      <c r="A322" t="s">
        <v>319</v>
      </c>
      <c r="B322" t="s">
        <v>657</v>
      </c>
      <c r="C322" s="1">
        <v>43662</v>
      </c>
      <c r="D322">
        <v>1600</v>
      </c>
      <c r="E322">
        <f t="shared" si="4"/>
        <v>2019</v>
      </c>
      <c r="F322">
        <f>VLOOKUP(B322,顧客データ!$A$2:$B$1048576,2,FALSE)</f>
        <v>2019</v>
      </c>
    </row>
    <row r="323" spans="1:6">
      <c r="A323" t="s">
        <v>320</v>
      </c>
      <c r="B323" t="s">
        <v>655</v>
      </c>
      <c r="C323" s="1">
        <v>43663</v>
      </c>
      <c r="D323">
        <v>1500</v>
      </c>
      <c r="E323">
        <f t="shared" ref="E323:E386" si="5">YEAR(C323)</f>
        <v>2019</v>
      </c>
      <c r="F323">
        <f>VLOOKUP(B323,顧客データ!$A$2:$B$1048576,2,FALSE)</f>
        <v>2019</v>
      </c>
    </row>
    <row r="324" spans="1:6">
      <c r="A324" t="s">
        <v>321</v>
      </c>
      <c r="B324" t="s">
        <v>582</v>
      </c>
      <c r="C324" s="1">
        <v>43663</v>
      </c>
      <c r="D324">
        <v>1500</v>
      </c>
      <c r="E324">
        <f t="shared" si="5"/>
        <v>2019</v>
      </c>
      <c r="F324">
        <f>VLOOKUP(B324,顧客データ!$A$2:$B$1048576,2,FALSE)</f>
        <v>2018</v>
      </c>
    </row>
    <row r="325" spans="1:6">
      <c r="A325" t="s">
        <v>322</v>
      </c>
      <c r="B325" t="s">
        <v>654</v>
      </c>
      <c r="C325" s="1">
        <v>43665</v>
      </c>
      <c r="D325">
        <v>1600</v>
      </c>
      <c r="E325">
        <f t="shared" si="5"/>
        <v>2019</v>
      </c>
      <c r="F325">
        <f>VLOOKUP(B325,顧客データ!$A$2:$B$1048576,2,FALSE)</f>
        <v>2019</v>
      </c>
    </row>
    <row r="326" spans="1:6">
      <c r="A326" t="s">
        <v>323</v>
      </c>
      <c r="B326" t="s">
        <v>631</v>
      </c>
      <c r="C326" s="1">
        <v>43665</v>
      </c>
      <c r="D326">
        <v>1700</v>
      </c>
      <c r="E326">
        <f t="shared" si="5"/>
        <v>2019</v>
      </c>
      <c r="F326">
        <f>VLOOKUP(B326,顧客データ!$A$2:$B$1048576,2,FALSE)</f>
        <v>2019</v>
      </c>
    </row>
    <row r="327" spans="1:6">
      <c r="A327" t="s">
        <v>324</v>
      </c>
      <c r="B327" t="s">
        <v>531</v>
      </c>
      <c r="C327" s="1">
        <v>43665</v>
      </c>
      <c r="D327">
        <v>1600</v>
      </c>
      <c r="E327">
        <f t="shared" si="5"/>
        <v>2019</v>
      </c>
      <c r="F327">
        <f>VLOOKUP(B327,顧客データ!$A$2:$B$1048576,2,FALSE)</f>
        <v>2018</v>
      </c>
    </row>
    <row r="328" spans="1:6">
      <c r="A328" t="s">
        <v>325</v>
      </c>
      <c r="B328" t="s">
        <v>607</v>
      </c>
      <c r="C328" s="1">
        <v>43666</v>
      </c>
      <c r="D328">
        <v>1800</v>
      </c>
      <c r="E328">
        <f t="shared" si="5"/>
        <v>2019</v>
      </c>
      <c r="F328">
        <f>VLOOKUP(B328,顧客データ!$A$2:$B$1048576,2,FALSE)</f>
        <v>2019</v>
      </c>
    </row>
    <row r="329" spans="1:6">
      <c r="A329" t="s">
        <v>326</v>
      </c>
      <c r="B329" t="s">
        <v>507</v>
      </c>
      <c r="C329" s="1">
        <v>43666</v>
      </c>
      <c r="D329">
        <v>1600</v>
      </c>
      <c r="E329">
        <f t="shared" si="5"/>
        <v>2019</v>
      </c>
      <c r="F329">
        <f>VLOOKUP(B329,顧客データ!$A$2:$B$1048576,2,FALSE)</f>
        <v>2018</v>
      </c>
    </row>
    <row r="330" spans="1:6">
      <c r="A330" t="s">
        <v>327</v>
      </c>
      <c r="B330" t="s">
        <v>656</v>
      </c>
      <c r="C330" s="1">
        <v>43668</v>
      </c>
      <c r="D330">
        <v>1700</v>
      </c>
      <c r="E330">
        <f t="shared" si="5"/>
        <v>2019</v>
      </c>
      <c r="F330">
        <f>VLOOKUP(B330,顧客データ!$A$2:$B$1048576,2,FALSE)</f>
        <v>2019</v>
      </c>
    </row>
    <row r="331" spans="1:6">
      <c r="A331" t="s">
        <v>328</v>
      </c>
      <c r="B331" t="s">
        <v>556</v>
      </c>
      <c r="C331" s="1">
        <v>43668</v>
      </c>
      <c r="D331">
        <v>1600</v>
      </c>
      <c r="E331">
        <f t="shared" si="5"/>
        <v>2019</v>
      </c>
      <c r="F331">
        <f>VLOOKUP(B331,顧客データ!$A$2:$B$1048576,2,FALSE)</f>
        <v>2018</v>
      </c>
    </row>
    <row r="332" spans="1:6">
      <c r="A332" t="s">
        <v>329</v>
      </c>
      <c r="B332" t="s">
        <v>628</v>
      </c>
      <c r="C332" s="1">
        <v>43672</v>
      </c>
      <c r="D332">
        <v>1700</v>
      </c>
      <c r="E332">
        <f t="shared" si="5"/>
        <v>2019</v>
      </c>
      <c r="F332">
        <f>VLOOKUP(B332,顧客データ!$A$2:$B$1048576,2,FALSE)</f>
        <v>2019</v>
      </c>
    </row>
    <row r="333" spans="1:6">
      <c r="A333" t="s">
        <v>330</v>
      </c>
      <c r="B333" t="s">
        <v>583</v>
      </c>
      <c r="C333" s="1">
        <v>43674</v>
      </c>
      <c r="D333">
        <v>1500</v>
      </c>
      <c r="E333">
        <f t="shared" si="5"/>
        <v>2019</v>
      </c>
      <c r="F333">
        <f>VLOOKUP(B333,顧客データ!$A$2:$B$1048576,2,FALSE)</f>
        <v>2018</v>
      </c>
    </row>
    <row r="334" spans="1:6">
      <c r="A334" t="s">
        <v>331</v>
      </c>
      <c r="B334" t="s">
        <v>616</v>
      </c>
      <c r="C334" s="1">
        <v>43680</v>
      </c>
      <c r="D334">
        <v>1700</v>
      </c>
      <c r="E334">
        <f t="shared" si="5"/>
        <v>2019</v>
      </c>
      <c r="F334">
        <f>VLOOKUP(B334,顧客データ!$A$2:$B$1048576,2,FALSE)</f>
        <v>2019</v>
      </c>
    </row>
    <row r="335" spans="1:6">
      <c r="A335" t="s">
        <v>332</v>
      </c>
      <c r="B335" t="s">
        <v>637</v>
      </c>
      <c r="C335" s="1">
        <v>43680</v>
      </c>
      <c r="D335">
        <v>1500</v>
      </c>
      <c r="E335">
        <f t="shared" si="5"/>
        <v>2019</v>
      </c>
      <c r="F335">
        <f>VLOOKUP(B335,顧客データ!$A$2:$B$1048576,2,FALSE)</f>
        <v>2019</v>
      </c>
    </row>
    <row r="336" spans="1:6">
      <c r="A336" t="s">
        <v>333</v>
      </c>
      <c r="B336" t="s">
        <v>640</v>
      </c>
      <c r="C336" s="1">
        <v>43680</v>
      </c>
      <c r="D336">
        <v>1500</v>
      </c>
      <c r="E336">
        <f t="shared" si="5"/>
        <v>2019</v>
      </c>
      <c r="F336">
        <f>VLOOKUP(B336,顧客データ!$A$2:$B$1048576,2,FALSE)</f>
        <v>2019</v>
      </c>
    </row>
    <row r="337" spans="1:6">
      <c r="A337" t="s">
        <v>334</v>
      </c>
      <c r="B337" t="s">
        <v>541</v>
      </c>
      <c r="C337" s="1">
        <v>43681</v>
      </c>
      <c r="D337">
        <v>1600</v>
      </c>
      <c r="E337">
        <f t="shared" si="5"/>
        <v>2019</v>
      </c>
      <c r="F337">
        <f>VLOOKUP(B337,顧客データ!$A$2:$B$1048576,2,FALSE)</f>
        <v>2018</v>
      </c>
    </row>
    <row r="338" spans="1:6">
      <c r="A338" t="s">
        <v>335</v>
      </c>
      <c r="B338" t="s">
        <v>591</v>
      </c>
      <c r="C338" s="1">
        <v>43682</v>
      </c>
      <c r="D338">
        <v>1800</v>
      </c>
      <c r="E338">
        <f t="shared" si="5"/>
        <v>2019</v>
      </c>
      <c r="F338">
        <f>VLOOKUP(B338,顧客データ!$A$2:$B$1048576,2,FALSE)</f>
        <v>2018</v>
      </c>
    </row>
    <row r="339" spans="1:6">
      <c r="A339" t="s">
        <v>336</v>
      </c>
      <c r="B339" t="s">
        <v>585</v>
      </c>
      <c r="C339" s="1">
        <v>43685</v>
      </c>
      <c r="D339">
        <v>1600</v>
      </c>
      <c r="E339">
        <f t="shared" si="5"/>
        <v>2019</v>
      </c>
      <c r="F339">
        <f>VLOOKUP(B339,顧客データ!$A$2:$B$1048576,2,FALSE)</f>
        <v>2018</v>
      </c>
    </row>
    <row r="340" spans="1:6">
      <c r="A340" t="s">
        <v>337</v>
      </c>
      <c r="B340" t="s">
        <v>665</v>
      </c>
      <c r="C340" s="1">
        <v>43686</v>
      </c>
      <c r="D340">
        <v>1600</v>
      </c>
      <c r="E340">
        <f t="shared" si="5"/>
        <v>2019</v>
      </c>
      <c r="F340">
        <f>VLOOKUP(B340,顧客データ!$A$2:$B$1048576,2,FALSE)</f>
        <v>2019</v>
      </c>
    </row>
    <row r="341" spans="1:6">
      <c r="A341" t="s">
        <v>338</v>
      </c>
      <c r="B341" t="s">
        <v>639</v>
      </c>
      <c r="C341" s="1">
        <v>43686</v>
      </c>
      <c r="D341">
        <v>1500</v>
      </c>
      <c r="E341">
        <f t="shared" si="5"/>
        <v>2019</v>
      </c>
      <c r="F341">
        <f>VLOOKUP(B341,顧客データ!$A$2:$B$1048576,2,FALSE)</f>
        <v>2019</v>
      </c>
    </row>
    <row r="342" spans="1:6">
      <c r="A342" t="s">
        <v>339</v>
      </c>
      <c r="B342" t="s">
        <v>660</v>
      </c>
      <c r="C342" s="1">
        <v>43687</v>
      </c>
      <c r="D342">
        <v>1800</v>
      </c>
      <c r="E342">
        <f t="shared" si="5"/>
        <v>2019</v>
      </c>
      <c r="F342">
        <f>VLOOKUP(B342,顧客データ!$A$2:$B$1048576,2,FALSE)</f>
        <v>2019</v>
      </c>
    </row>
    <row r="343" spans="1:6">
      <c r="A343" t="s">
        <v>340</v>
      </c>
      <c r="B343" t="s">
        <v>663</v>
      </c>
      <c r="C343" s="1">
        <v>43687</v>
      </c>
      <c r="D343">
        <v>1600</v>
      </c>
      <c r="E343">
        <f t="shared" si="5"/>
        <v>2019</v>
      </c>
      <c r="F343">
        <f>VLOOKUP(B343,顧客データ!$A$2:$B$1048576,2,FALSE)</f>
        <v>2019</v>
      </c>
    </row>
    <row r="344" spans="1:6">
      <c r="A344" t="s">
        <v>341</v>
      </c>
      <c r="B344" t="s">
        <v>666</v>
      </c>
      <c r="C344" s="1">
        <v>43688</v>
      </c>
      <c r="D344">
        <v>1800</v>
      </c>
      <c r="E344">
        <f t="shared" si="5"/>
        <v>2019</v>
      </c>
      <c r="F344">
        <f>VLOOKUP(B344,顧客データ!$A$2:$B$1048576,2,FALSE)</f>
        <v>2019</v>
      </c>
    </row>
    <row r="345" spans="1:6">
      <c r="A345" t="s">
        <v>342</v>
      </c>
      <c r="B345" t="s">
        <v>610</v>
      </c>
      <c r="C345" s="1">
        <v>43688</v>
      </c>
      <c r="D345">
        <v>1500</v>
      </c>
      <c r="E345">
        <f t="shared" si="5"/>
        <v>2019</v>
      </c>
      <c r="F345">
        <f>VLOOKUP(B345,顧客データ!$A$2:$B$1048576,2,FALSE)</f>
        <v>2019</v>
      </c>
    </row>
    <row r="346" spans="1:6">
      <c r="A346" t="s">
        <v>343</v>
      </c>
      <c r="B346" t="s">
        <v>510</v>
      </c>
      <c r="C346" s="1">
        <v>43688</v>
      </c>
      <c r="D346">
        <v>1500</v>
      </c>
      <c r="E346">
        <f t="shared" si="5"/>
        <v>2019</v>
      </c>
      <c r="F346">
        <f>VLOOKUP(B346,顧客データ!$A$2:$B$1048576,2,FALSE)</f>
        <v>2018</v>
      </c>
    </row>
    <row r="347" spans="1:6">
      <c r="A347" t="s">
        <v>344</v>
      </c>
      <c r="B347" t="s">
        <v>642</v>
      </c>
      <c r="C347" s="1">
        <v>43688</v>
      </c>
      <c r="D347">
        <v>1500</v>
      </c>
      <c r="E347">
        <f t="shared" si="5"/>
        <v>2019</v>
      </c>
      <c r="F347">
        <f>VLOOKUP(B347,顧客データ!$A$2:$B$1048576,2,FALSE)</f>
        <v>2019</v>
      </c>
    </row>
    <row r="348" spans="1:6">
      <c r="A348" t="s">
        <v>345</v>
      </c>
      <c r="B348" t="s">
        <v>566</v>
      </c>
      <c r="C348" s="1">
        <v>43688</v>
      </c>
      <c r="D348">
        <v>1600</v>
      </c>
      <c r="E348">
        <f t="shared" si="5"/>
        <v>2019</v>
      </c>
      <c r="F348">
        <f>VLOOKUP(B348,顧客データ!$A$2:$B$1048576,2,FALSE)</f>
        <v>2018</v>
      </c>
    </row>
    <row r="349" spans="1:6">
      <c r="A349" t="s">
        <v>346</v>
      </c>
      <c r="B349" t="s">
        <v>587</v>
      </c>
      <c r="C349" s="1">
        <v>43691</v>
      </c>
      <c r="D349">
        <v>1800</v>
      </c>
      <c r="E349">
        <f t="shared" si="5"/>
        <v>2019</v>
      </c>
      <c r="F349">
        <f>VLOOKUP(B349,顧客データ!$A$2:$B$1048576,2,FALSE)</f>
        <v>2018</v>
      </c>
    </row>
    <row r="350" spans="1:6">
      <c r="A350" t="s">
        <v>347</v>
      </c>
      <c r="B350" t="s">
        <v>614</v>
      </c>
      <c r="C350" s="1">
        <v>43695</v>
      </c>
      <c r="D350">
        <v>1800</v>
      </c>
      <c r="E350">
        <f t="shared" si="5"/>
        <v>2019</v>
      </c>
      <c r="F350">
        <f>VLOOKUP(B350,顧客データ!$A$2:$B$1048576,2,FALSE)</f>
        <v>2019</v>
      </c>
    </row>
    <row r="351" spans="1:6">
      <c r="A351" t="s">
        <v>348</v>
      </c>
      <c r="B351" t="s">
        <v>514</v>
      </c>
      <c r="C351" s="1">
        <v>43695</v>
      </c>
      <c r="D351">
        <v>1600</v>
      </c>
      <c r="E351">
        <f t="shared" si="5"/>
        <v>2019</v>
      </c>
      <c r="F351">
        <f>VLOOKUP(B351,顧客データ!$A$2:$B$1048576,2,FALSE)</f>
        <v>2018</v>
      </c>
    </row>
    <row r="352" spans="1:6">
      <c r="A352" t="s">
        <v>349</v>
      </c>
      <c r="B352" t="s">
        <v>664</v>
      </c>
      <c r="C352" s="1">
        <v>43696</v>
      </c>
      <c r="D352">
        <v>1500</v>
      </c>
      <c r="E352">
        <f t="shared" si="5"/>
        <v>2019</v>
      </c>
      <c r="F352">
        <f>VLOOKUP(B352,顧客データ!$A$2:$B$1048576,2,FALSE)</f>
        <v>2019</v>
      </c>
    </row>
    <row r="353" spans="1:6">
      <c r="A353" t="s">
        <v>350</v>
      </c>
      <c r="B353" t="s">
        <v>667</v>
      </c>
      <c r="C353" s="1">
        <v>43699</v>
      </c>
      <c r="D353">
        <v>1500</v>
      </c>
      <c r="E353">
        <f t="shared" si="5"/>
        <v>2019</v>
      </c>
      <c r="F353">
        <f>VLOOKUP(B353,顧客データ!$A$2:$B$1048576,2,FALSE)</f>
        <v>2019</v>
      </c>
    </row>
    <row r="354" spans="1:6">
      <c r="A354" t="s">
        <v>351</v>
      </c>
      <c r="B354" t="s">
        <v>567</v>
      </c>
      <c r="C354" s="1">
        <v>43699</v>
      </c>
      <c r="D354">
        <v>1800</v>
      </c>
      <c r="E354">
        <f t="shared" si="5"/>
        <v>2019</v>
      </c>
      <c r="F354">
        <f>VLOOKUP(B354,顧客データ!$A$2:$B$1048576,2,FALSE)</f>
        <v>2018</v>
      </c>
    </row>
    <row r="355" spans="1:6">
      <c r="A355" t="s">
        <v>352</v>
      </c>
      <c r="B355" t="s">
        <v>589</v>
      </c>
      <c r="C355" s="1">
        <v>43699</v>
      </c>
      <c r="D355">
        <v>1600</v>
      </c>
      <c r="E355">
        <f t="shared" si="5"/>
        <v>2019</v>
      </c>
      <c r="F355">
        <f>VLOOKUP(B355,顧客データ!$A$2:$B$1048576,2,FALSE)</f>
        <v>2018</v>
      </c>
    </row>
    <row r="356" spans="1:6">
      <c r="A356" t="s">
        <v>353</v>
      </c>
      <c r="B356" t="s">
        <v>638</v>
      </c>
      <c r="C356" s="1">
        <v>43702</v>
      </c>
      <c r="D356">
        <v>1800</v>
      </c>
      <c r="E356">
        <f t="shared" si="5"/>
        <v>2019</v>
      </c>
      <c r="F356">
        <f>VLOOKUP(B356,顧客データ!$A$2:$B$1048576,2,FALSE)</f>
        <v>2019</v>
      </c>
    </row>
    <row r="357" spans="1:6">
      <c r="A357" t="s">
        <v>354</v>
      </c>
      <c r="B357" t="s">
        <v>538</v>
      </c>
      <c r="C357" s="1">
        <v>43702</v>
      </c>
      <c r="D357">
        <v>1700</v>
      </c>
      <c r="E357">
        <f t="shared" si="5"/>
        <v>2019</v>
      </c>
      <c r="F357">
        <f>VLOOKUP(B357,顧客データ!$A$2:$B$1048576,2,FALSE)</f>
        <v>2018</v>
      </c>
    </row>
    <row r="358" spans="1:6">
      <c r="A358" t="s">
        <v>355</v>
      </c>
      <c r="B358" t="s">
        <v>661</v>
      </c>
      <c r="C358" s="1">
        <v>43704</v>
      </c>
      <c r="D358">
        <v>1500</v>
      </c>
      <c r="E358">
        <f t="shared" si="5"/>
        <v>2019</v>
      </c>
      <c r="F358">
        <f>VLOOKUP(B358,顧客データ!$A$2:$B$1048576,2,FALSE)</f>
        <v>2019</v>
      </c>
    </row>
    <row r="359" spans="1:6">
      <c r="A359" t="s">
        <v>356</v>
      </c>
      <c r="B359" t="s">
        <v>662</v>
      </c>
      <c r="C359" s="1">
        <v>43704</v>
      </c>
      <c r="D359">
        <v>1700</v>
      </c>
      <c r="E359">
        <f t="shared" si="5"/>
        <v>2019</v>
      </c>
      <c r="F359">
        <f>VLOOKUP(B359,顧客データ!$A$2:$B$1048576,2,FALSE)</f>
        <v>2019</v>
      </c>
    </row>
    <row r="360" spans="1:6">
      <c r="A360" t="s">
        <v>357</v>
      </c>
      <c r="B360" t="s">
        <v>668</v>
      </c>
      <c r="C360" s="1">
        <v>43709</v>
      </c>
      <c r="D360">
        <v>1500</v>
      </c>
      <c r="E360">
        <f t="shared" si="5"/>
        <v>2019</v>
      </c>
      <c r="F360">
        <f>VLOOKUP(B360,顧客データ!$A$2:$B$1048576,2,FALSE)</f>
        <v>2019</v>
      </c>
    </row>
    <row r="361" spans="1:6">
      <c r="A361" t="s">
        <v>358</v>
      </c>
      <c r="B361" t="s">
        <v>647</v>
      </c>
      <c r="C361" s="1">
        <v>43709</v>
      </c>
      <c r="D361">
        <v>1600</v>
      </c>
      <c r="E361">
        <f t="shared" si="5"/>
        <v>2019</v>
      </c>
      <c r="F361">
        <f>VLOOKUP(B361,顧客データ!$A$2:$B$1048576,2,FALSE)</f>
        <v>2019</v>
      </c>
    </row>
    <row r="362" spans="1:6">
      <c r="A362" t="s">
        <v>359</v>
      </c>
      <c r="B362" t="s">
        <v>595</v>
      </c>
      <c r="C362" s="1">
        <v>43715</v>
      </c>
      <c r="D362">
        <v>1500</v>
      </c>
      <c r="E362">
        <f t="shared" si="5"/>
        <v>2019</v>
      </c>
      <c r="F362">
        <f>VLOOKUP(B362,顧客データ!$A$2:$B$1048576,2,FALSE)</f>
        <v>2018</v>
      </c>
    </row>
    <row r="363" spans="1:6">
      <c r="A363" t="s">
        <v>360</v>
      </c>
      <c r="B363" t="s">
        <v>650</v>
      </c>
      <c r="C363" s="1">
        <v>43716</v>
      </c>
      <c r="D363">
        <v>1800</v>
      </c>
      <c r="E363">
        <f t="shared" si="5"/>
        <v>2019</v>
      </c>
      <c r="F363">
        <f>VLOOKUP(B363,顧客データ!$A$2:$B$1048576,2,FALSE)</f>
        <v>2019</v>
      </c>
    </row>
    <row r="364" spans="1:6">
      <c r="A364" t="s">
        <v>361</v>
      </c>
      <c r="B364" t="s">
        <v>672</v>
      </c>
      <c r="C364" s="1">
        <v>43718</v>
      </c>
      <c r="D364">
        <v>1500</v>
      </c>
      <c r="E364">
        <f t="shared" si="5"/>
        <v>2019</v>
      </c>
      <c r="F364">
        <f>VLOOKUP(B364,顧客データ!$A$2:$B$1048576,2,FALSE)</f>
        <v>2019</v>
      </c>
    </row>
    <row r="365" spans="1:6">
      <c r="A365" t="s">
        <v>362</v>
      </c>
      <c r="B365" t="s">
        <v>671</v>
      </c>
      <c r="C365" s="1">
        <v>43719</v>
      </c>
      <c r="D365">
        <v>1600</v>
      </c>
      <c r="E365">
        <f t="shared" si="5"/>
        <v>2019</v>
      </c>
      <c r="F365">
        <f>VLOOKUP(B365,顧客データ!$A$2:$B$1048576,2,FALSE)</f>
        <v>2019</v>
      </c>
    </row>
    <row r="366" spans="1:6">
      <c r="A366" t="s">
        <v>363</v>
      </c>
      <c r="B366" t="s">
        <v>669</v>
      </c>
      <c r="C366" s="1">
        <v>43721</v>
      </c>
      <c r="D366">
        <v>1600</v>
      </c>
      <c r="E366">
        <f t="shared" si="5"/>
        <v>2019</v>
      </c>
      <c r="F366">
        <f>VLOOKUP(B366,顧客データ!$A$2:$B$1048576,2,FALSE)</f>
        <v>2019</v>
      </c>
    </row>
    <row r="367" spans="1:6">
      <c r="A367" t="s">
        <v>364</v>
      </c>
      <c r="B367" t="s">
        <v>569</v>
      </c>
      <c r="C367" s="1">
        <v>43721</v>
      </c>
      <c r="D367">
        <v>1600</v>
      </c>
      <c r="E367">
        <f t="shared" si="5"/>
        <v>2019</v>
      </c>
      <c r="F367">
        <f>VLOOKUP(B367,顧客データ!$A$2:$B$1048576,2,FALSE)</f>
        <v>2018</v>
      </c>
    </row>
    <row r="368" spans="1:6">
      <c r="A368" t="s">
        <v>365</v>
      </c>
      <c r="B368" t="s">
        <v>675</v>
      </c>
      <c r="C368" s="1">
        <v>43722</v>
      </c>
      <c r="D368">
        <v>1600</v>
      </c>
      <c r="E368">
        <f t="shared" si="5"/>
        <v>2019</v>
      </c>
      <c r="F368">
        <f>VLOOKUP(B368,顧客データ!$A$2:$B$1048576,2,FALSE)</f>
        <v>2019</v>
      </c>
    </row>
    <row r="369" spans="1:6">
      <c r="A369" t="s">
        <v>366</v>
      </c>
      <c r="B369" t="s">
        <v>646</v>
      </c>
      <c r="C369" s="1">
        <v>43722</v>
      </c>
      <c r="D369">
        <v>1500</v>
      </c>
      <c r="E369">
        <f t="shared" si="5"/>
        <v>2019</v>
      </c>
      <c r="F369">
        <f>VLOOKUP(B369,顧客データ!$A$2:$B$1048576,2,FALSE)</f>
        <v>2019</v>
      </c>
    </row>
    <row r="370" spans="1:6">
      <c r="A370" t="s">
        <v>367</v>
      </c>
      <c r="B370" t="s">
        <v>546</v>
      </c>
      <c r="C370" s="1">
        <v>43722</v>
      </c>
      <c r="D370">
        <v>1600</v>
      </c>
      <c r="E370">
        <f t="shared" si="5"/>
        <v>2019</v>
      </c>
      <c r="F370">
        <f>VLOOKUP(B370,顧客データ!$A$2:$B$1048576,2,FALSE)</f>
        <v>2018</v>
      </c>
    </row>
    <row r="371" spans="1:6">
      <c r="A371" t="s">
        <v>368</v>
      </c>
      <c r="B371" t="s">
        <v>596</v>
      </c>
      <c r="C371" s="1">
        <v>43723</v>
      </c>
      <c r="D371">
        <v>1700</v>
      </c>
      <c r="E371">
        <f t="shared" si="5"/>
        <v>2019</v>
      </c>
      <c r="F371">
        <f>VLOOKUP(B371,顧客データ!$A$2:$B$1048576,2,FALSE)</f>
        <v>2018</v>
      </c>
    </row>
    <row r="372" spans="1:6">
      <c r="A372" t="s">
        <v>369</v>
      </c>
      <c r="B372" t="s">
        <v>673</v>
      </c>
      <c r="C372" s="1">
        <v>43724</v>
      </c>
      <c r="D372">
        <v>1600</v>
      </c>
      <c r="E372">
        <f t="shared" si="5"/>
        <v>2019</v>
      </c>
      <c r="F372">
        <f>VLOOKUP(B372,顧客データ!$A$2:$B$1048576,2,FALSE)</f>
        <v>2019</v>
      </c>
    </row>
    <row r="373" spans="1:6">
      <c r="A373" t="s">
        <v>370</v>
      </c>
      <c r="B373" t="s">
        <v>620</v>
      </c>
      <c r="C373" s="1">
        <v>43724</v>
      </c>
      <c r="D373">
        <v>1500</v>
      </c>
      <c r="E373">
        <f t="shared" si="5"/>
        <v>2019</v>
      </c>
      <c r="F373">
        <f>VLOOKUP(B373,顧客データ!$A$2:$B$1048576,2,FALSE)</f>
        <v>2019</v>
      </c>
    </row>
    <row r="374" spans="1:6">
      <c r="A374" t="s">
        <v>371</v>
      </c>
      <c r="B374" t="s">
        <v>625</v>
      </c>
      <c r="C374" s="1">
        <v>43726</v>
      </c>
      <c r="D374">
        <v>1600</v>
      </c>
      <c r="E374">
        <f t="shared" si="5"/>
        <v>2019</v>
      </c>
      <c r="F374">
        <f>VLOOKUP(B374,顧客データ!$A$2:$B$1048576,2,FALSE)</f>
        <v>2019</v>
      </c>
    </row>
    <row r="375" spans="1:6">
      <c r="A375" t="s">
        <v>372</v>
      </c>
      <c r="B375" t="s">
        <v>525</v>
      </c>
      <c r="C375" s="1">
        <v>43726</v>
      </c>
      <c r="D375">
        <v>1600</v>
      </c>
      <c r="E375">
        <f t="shared" si="5"/>
        <v>2019</v>
      </c>
      <c r="F375">
        <f>VLOOKUP(B375,顧客データ!$A$2:$B$1048576,2,FALSE)</f>
        <v>2018</v>
      </c>
    </row>
    <row r="376" spans="1:6">
      <c r="A376" t="s">
        <v>373</v>
      </c>
      <c r="B376" t="s">
        <v>645</v>
      </c>
      <c r="C376" s="1">
        <v>43727</v>
      </c>
      <c r="D376">
        <v>1800</v>
      </c>
      <c r="E376">
        <f t="shared" si="5"/>
        <v>2019</v>
      </c>
      <c r="F376">
        <f>VLOOKUP(B376,顧客データ!$A$2:$B$1048576,2,FALSE)</f>
        <v>2019</v>
      </c>
    </row>
    <row r="377" spans="1:6">
      <c r="A377" t="s">
        <v>374</v>
      </c>
      <c r="B377" t="s">
        <v>545</v>
      </c>
      <c r="C377" s="1">
        <v>43727</v>
      </c>
      <c r="D377">
        <v>1800</v>
      </c>
      <c r="E377">
        <f t="shared" si="5"/>
        <v>2019</v>
      </c>
      <c r="F377">
        <f>VLOOKUP(B377,顧客データ!$A$2:$B$1048576,2,FALSE)</f>
        <v>2018</v>
      </c>
    </row>
    <row r="378" spans="1:6">
      <c r="A378" t="s">
        <v>375</v>
      </c>
      <c r="B378" t="s">
        <v>599</v>
      </c>
      <c r="C378" s="1">
        <v>43727</v>
      </c>
      <c r="D378">
        <v>1500</v>
      </c>
      <c r="E378">
        <f t="shared" si="5"/>
        <v>2019</v>
      </c>
      <c r="F378">
        <f>VLOOKUP(B378,顧客データ!$A$2:$B$1048576,2,FALSE)</f>
        <v>2018</v>
      </c>
    </row>
    <row r="379" spans="1:6">
      <c r="A379" t="s">
        <v>376</v>
      </c>
      <c r="B379" t="s">
        <v>674</v>
      </c>
      <c r="C379" s="1">
        <v>43729</v>
      </c>
      <c r="D379">
        <v>1700</v>
      </c>
      <c r="E379">
        <f t="shared" si="5"/>
        <v>2019</v>
      </c>
      <c r="F379">
        <f>VLOOKUP(B379,顧客データ!$A$2:$B$1048576,2,FALSE)</f>
        <v>2019</v>
      </c>
    </row>
    <row r="380" spans="1:6">
      <c r="A380" t="s">
        <v>377</v>
      </c>
      <c r="B380" t="s">
        <v>619</v>
      </c>
      <c r="C380" s="1">
        <v>43729</v>
      </c>
      <c r="D380">
        <v>1500</v>
      </c>
      <c r="E380">
        <f t="shared" si="5"/>
        <v>2019</v>
      </c>
      <c r="F380">
        <f>VLOOKUP(B380,顧客データ!$A$2:$B$1048576,2,FALSE)</f>
        <v>2019</v>
      </c>
    </row>
    <row r="381" spans="1:6">
      <c r="A381" t="s">
        <v>378</v>
      </c>
      <c r="B381" t="s">
        <v>519</v>
      </c>
      <c r="C381" s="1">
        <v>43729</v>
      </c>
      <c r="D381">
        <v>1700</v>
      </c>
      <c r="E381">
        <f t="shared" si="5"/>
        <v>2019</v>
      </c>
      <c r="F381">
        <f>VLOOKUP(B381,顧客データ!$A$2:$B$1048576,2,FALSE)</f>
        <v>2018</v>
      </c>
    </row>
    <row r="382" spans="1:6">
      <c r="A382" t="s">
        <v>379</v>
      </c>
      <c r="B382" t="s">
        <v>598</v>
      </c>
      <c r="C382" s="1">
        <v>43733</v>
      </c>
      <c r="D382">
        <v>1700</v>
      </c>
      <c r="E382">
        <f t="shared" si="5"/>
        <v>2019</v>
      </c>
      <c r="F382">
        <f>VLOOKUP(B382,顧客データ!$A$2:$B$1048576,2,FALSE)</f>
        <v>2018</v>
      </c>
    </row>
    <row r="383" spans="1:6">
      <c r="A383" t="s">
        <v>380</v>
      </c>
      <c r="B383" t="s">
        <v>670</v>
      </c>
      <c r="C383" s="1">
        <v>43735</v>
      </c>
      <c r="D383">
        <v>1800</v>
      </c>
      <c r="E383">
        <f t="shared" si="5"/>
        <v>2019</v>
      </c>
      <c r="F383">
        <f>VLOOKUP(B383,顧客データ!$A$2:$B$1048576,2,FALSE)</f>
        <v>2019</v>
      </c>
    </row>
    <row r="384" spans="1:6">
      <c r="A384" t="s">
        <v>381</v>
      </c>
      <c r="B384" t="s">
        <v>570</v>
      </c>
      <c r="C384" s="1">
        <v>43735</v>
      </c>
      <c r="D384">
        <v>1800</v>
      </c>
      <c r="E384">
        <f t="shared" si="5"/>
        <v>2019</v>
      </c>
      <c r="F384">
        <f>VLOOKUP(B384,顧客データ!$A$2:$B$1048576,2,FALSE)</f>
        <v>2018</v>
      </c>
    </row>
    <row r="385" spans="1:6">
      <c r="A385" t="s">
        <v>382</v>
      </c>
      <c r="B385" t="s">
        <v>627</v>
      </c>
      <c r="C385" s="1">
        <v>43739</v>
      </c>
      <c r="D385">
        <v>1600</v>
      </c>
      <c r="E385">
        <f t="shared" si="5"/>
        <v>2019</v>
      </c>
      <c r="F385">
        <f>VLOOKUP(B385,顧客データ!$A$2:$B$1048576,2,FALSE)</f>
        <v>2019</v>
      </c>
    </row>
    <row r="386" spans="1:6">
      <c r="A386" t="s">
        <v>383</v>
      </c>
      <c r="B386" t="s">
        <v>527</v>
      </c>
      <c r="C386" s="1">
        <v>43739</v>
      </c>
      <c r="D386">
        <v>1700</v>
      </c>
      <c r="E386">
        <f t="shared" si="5"/>
        <v>2019</v>
      </c>
      <c r="F386">
        <f>VLOOKUP(B386,顧客データ!$A$2:$B$1048576,2,FALSE)</f>
        <v>2018</v>
      </c>
    </row>
    <row r="387" spans="1:6">
      <c r="A387" t="s">
        <v>384</v>
      </c>
      <c r="B387" t="s">
        <v>608</v>
      </c>
      <c r="C387" s="1">
        <v>43740</v>
      </c>
      <c r="D387">
        <v>1600</v>
      </c>
      <c r="E387">
        <f t="shared" ref="E387:E450" si="6">YEAR(C387)</f>
        <v>2019</v>
      </c>
      <c r="F387">
        <f>VLOOKUP(B387,顧客データ!$A$2:$B$1048576,2,FALSE)</f>
        <v>2019</v>
      </c>
    </row>
    <row r="388" spans="1:6">
      <c r="A388" t="s">
        <v>385</v>
      </c>
      <c r="B388" t="s">
        <v>641</v>
      </c>
      <c r="C388" s="1">
        <v>43742</v>
      </c>
      <c r="D388">
        <v>1500</v>
      </c>
      <c r="E388">
        <f t="shared" si="6"/>
        <v>2019</v>
      </c>
      <c r="F388">
        <f>VLOOKUP(B388,顧客データ!$A$2:$B$1048576,2,FALSE)</f>
        <v>2019</v>
      </c>
    </row>
    <row r="389" spans="1:6">
      <c r="A389" t="s">
        <v>386</v>
      </c>
      <c r="B389" t="s">
        <v>658</v>
      </c>
      <c r="C389" s="1">
        <v>43744</v>
      </c>
      <c r="D389">
        <v>1800</v>
      </c>
      <c r="E389">
        <f t="shared" si="6"/>
        <v>2019</v>
      </c>
      <c r="F389">
        <f>VLOOKUP(B389,顧客データ!$A$2:$B$1048576,2,FALSE)</f>
        <v>2019</v>
      </c>
    </row>
    <row r="390" spans="1:6">
      <c r="A390" t="s">
        <v>387</v>
      </c>
      <c r="B390" t="s">
        <v>558</v>
      </c>
      <c r="C390" s="1">
        <v>43744</v>
      </c>
      <c r="D390">
        <v>1800</v>
      </c>
      <c r="E390">
        <f t="shared" si="6"/>
        <v>2019</v>
      </c>
      <c r="F390">
        <f>VLOOKUP(B390,顧客データ!$A$2:$B$1048576,2,FALSE)</f>
        <v>2018</v>
      </c>
    </row>
    <row r="391" spans="1:6">
      <c r="A391" t="s">
        <v>388</v>
      </c>
      <c r="B391" t="s">
        <v>678</v>
      </c>
      <c r="C391" s="1">
        <v>43747</v>
      </c>
      <c r="D391">
        <v>1500</v>
      </c>
      <c r="E391">
        <f t="shared" si="6"/>
        <v>2019</v>
      </c>
      <c r="F391">
        <f>VLOOKUP(B391,顧客データ!$A$2:$B$1048576,2,FALSE)</f>
        <v>2019</v>
      </c>
    </row>
    <row r="392" spans="1:6">
      <c r="A392" t="s">
        <v>389</v>
      </c>
      <c r="B392" t="s">
        <v>680</v>
      </c>
      <c r="C392" s="1">
        <v>43749</v>
      </c>
      <c r="D392">
        <v>1800</v>
      </c>
      <c r="E392">
        <f t="shared" si="6"/>
        <v>2019</v>
      </c>
      <c r="F392">
        <f>VLOOKUP(B392,顧客データ!$A$2:$B$1048576,2,FALSE)</f>
        <v>2019</v>
      </c>
    </row>
    <row r="393" spans="1:6">
      <c r="A393" t="s">
        <v>390</v>
      </c>
      <c r="B393" t="s">
        <v>679</v>
      </c>
      <c r="C393" s="1">
        <v>43750</v>
      </c>
      <c r="D393">
        <v>1700</v>
      </c>
      <c r="E393">
        <f t="shared" si="6"/>
        <v>2019</v>
      </c>
      <c r="F393">
        <f>VLOOKUP(B393,顧客データ!$A$2:$B$1048576,2,FALSE)</f>
        <v>2019</v>
      </c>
    </row>
    <row r="394" spans="1:6">
      <c r="A394" t="s">
        <v>391</v>
      </c>
      <c r="B394" t="s">
        <v>606</v>
      </c>
      <c r="C394" s="1">
        <v>43751</v>
      </c>
      <c r="D394">
        <v>1700</v>
      </c>
      <c r="E394">
        <f t="shared" si="6"/>
        <v>2019</v>
      </c>
      <c r="F394">
        <f>VLOOKUP(B394,顧客データ!$A$2:$B$1048576,2,FALSE)</f>
        <v>2019</v>
      </c>
    </row>
    <row r="395" spans="1:6">
      <c r="A395" t="s">
        <v>392</v>
      </c>
      <c r="B395" t="s">
        <v>506</v>
      </c>
      <c r="C395" s="1">
        <v>43751</v>
      </c>
      <c r="D395">
        <v>1600</v>
      </c>
      <c r="E395">
        <f t="shared" si="6"/>
        <v>2019</v>
      </c>
      <c r="F395">
        <f>VLOOKUP(B395,顧客データ!$A$2:$B$1048576,2,FALSE)</f>
        <v>2018</v>
      </c>
    </row>
    <row r="396" spans="1:6">
      <c r="A396" t="s">
        <v>393</v>
      </c>
      <c r="B396" t="s">
        <v>629</v>
      </c>
      <c r="C396" s="1">
        <v>43751</v>
      </c>
      <c r="D396">
        <v>1700</v>
      </c>
      <c r="E396">
        <f t="shared" si="6"/>
        <v>2019</v>
      </c>
      <c r="F396">
        <f>VLOOKUP(B396,顧客データ!$A$2:$B$1048576,2,FALSE)</f>
        <v>2019</v>
      </c>
    </row>
    <row r="397" spans="1:6">
      <c r="A397" t="s">
        <v>394</v>
      </c>
      <c r="B397" t="s">
        <v>681</v>
      </c>
      <c r="C397" s="1">
        <v>43752</v>
      </c>
      <c r="D397">
        <v>1500</v>
      </c>
      <c r="E397">
        <f t="shared" si="6"/>
        <v>2019</v>
      </c>
      <c r="F397">
        <f>VLOOKUP(B397,顧客データ!$A$2:$B$1048576,2,FALSE)</f>
        <v>2019</v>
      </c>
    </row>
    <row r="398" spans="1:6">
      <c r="A398" t="s">
        <v>395</v>
      </c>
      <c r="B398" t="s">
        <v>581</v>
      </c>
      <c r="C398" s="1">
        <v>43752</v>
      </c>
      <c r="D398">
        <v>1700</v>
      </c>
      <c r="E398">
        <f t="shared" si="6"/>
        <v>2019</v>
      </c>
      <c r="F398">
        <f>VLOOKUP(B398,顧客データ!$A$2:$B$1048576,2,FALSE)</f>
        <v>2018</v>
      </c>
    </row>
    <row r="399" spans="1:6">
      <c r="A399" t="s">
        <v>396</v>
      </c>
      <c r="B399" t="s">
        <v>659</v>
      </c>
      <c r="C399" s="1">
        <v>43753</v>
      </c>
      <c r="D399">
        <v>1800</v>
      </c>
      <c r="E399">
        <f t="shared" si="6"/>
        <v>2019</v>
      </c>
      <c r="F399">
        <f>VLOOKUP(B399,顧客データ!$A$2:$B$1048576,2,FALSE)</f>
        <v>2019</v>
      </c>
    </row>
    <row r="400" spans="1:6">
      <c r="A400" t="s">
        <v>397</v>
      </c>
      <c r="B400" t="s">
        <v>676</v>
      </c>
      <c r="C400" s="1">
        <v>43754</v>
      </c>
      <c r="D400">
        <v>1600</v>
      </c>
      <c r="E400">
        <f t="shared" si="6"/>
        <v>2019</v>
      </c>
      <c r="F400">
        <f>VLOOKUP(B400,顧客データ!$A$2:$B$1048576,2,FALSE)</f>
        <v>2019</v>
      </c>
    </row>
    <row r="401" spans="1:6">
      <c r="A401" t="s">
        <v>398</v>
      </c>
      <c r="B401" t="s">
        <v>682</v>
      </c>
      <c r="C401" s="1">
        <v>43755</v>
      </c>
      <c r="D401">
        <v>1800</v>
      </c>
      <c r="E401">
        <f t="shared" si="6"/>
        <v>2019</v>
      </c>
      <c r="F401">
        <f>VLOOKUP(B401,顧客データ!$A$2:$B$1048576,2,FALSE)</f>
        <v>2019</v>
      </c>
    </row>
    <row r="402" spans="1:6">
      <c r="A402" t="s">
        <v>399</v>
      </c>
      <c r="B402" t="s">
        <v>655</v>
      </c>
      <c r="C402" s="1">
        <v>43755</v>
      </c>
      <c r="D402">
        <v>1500</v>
      </c>
      <c r="E402">
        <f t="shared" si="6"/>
        <v>2019</v>
      </c>
      <c r="F402">
        <f>VLOOKUP(B402,顧客データ!$A$2:$B$1048576,2,FALSE)</f>
        <v>2019</v>
      </c>
    </row>
    <row r="403" spans="1:6">
      <c r="A403" t="s">
        <v>400</v>
      </c>
      <c r="B403" t="s">
        <v>677</v>
      </c>
      <c r="C403" s="1">
        <v>43757</v>
      </c>
      <c r="D403">
        <v>1500</v>
      </c>
      <c r="E403">
        <f t="shared" si="6"/>
        <v>2019</v>
      </c>
      <c r="F403">
        <f>VLOOKUP(B403,顧客データ!$A$2:$B$1048576,2,FALSE)</f>
        <v>2019</v>
      </c>
    </row>
    <row r="404" spans="1:6">
      <c r="A404" t="s">
        <v>401</v>
      </c>
      <c r="B404" t="s">
        <v>631</v>
      </c>
      <c r="C404" s="1">
        <v>43757</v>
      </c>
      <c r="D404">
        <v>1800</v>
      </c>
      <c r="E404">
        <f t="shared" si="6"/>
        <v>2019</v>
      </c>
      <c r="F404">
        <f>VLOOKUP(B404,顧客データ!$A$2:$B$1048576,2,FALSE)</f>
        <v>2019</v>
      </c>
    </row>
    <row r="405" spans="1:6">
      <c r="A405" t="s">
        <v>402</v>
      </c>
      <c r="B405" t="s">
        <v>531</v>
      </c>
      <c r="C405" s="1">
        <v>43757</v>
      </c>
      <c r="D405">
        <v>1700</v>
      </c>
      <c r="E405">
        <f t="shared" si="6"/>
        <v>2019</v>
      </c>
      <c r="F405">
        <f>VLOOKUP(B405,顧客データ!$A$2:$B$1048576,2,FALSE)</f>
        <v>2018</v>
      </c>
    </row>
    <row r="406" spans="1:6">
      <c r="A406" t="s">
        <v>403</v>
      </c>
      <c r="B406" t="s">
        <v>607</v>
      </c>
      <c r="C406" s="1">
        <v>43758</v>
      </c>
      <c r="D406">
        <v>1500</v>
      </c>
      <c r="E406">
        <f t="shared" si="6"/>
        <v>2019</v>
      </c>
      <c r="F406">
        <f>VLOOKUP(B406,顧客データ!$A$2:$B$1048576,2,FALSE)</f>
        <v>2019</v>
      </c>
    </row>
    <row r="407" spans="1:6">
      <c r="A407" t="s">
        <v>404</v>
      </c>
      <c r="B407" t="s">
        <v>507</v>
      </c>
      <c r="C407" s="1">
        <v>43758</v>
      </c>
      <c r="D407">
        <v>1500</v>
      </c>
      <c r="E407">
        <f t="shared" si="6"/>
        <v>2019</v>
      </c>
      <c r="F407">
        <f>VLOOKUP(B407,顧客データ!$A$2:$B$1048576,2,FALSE)</f>
        <v>2018</v>
      </c>
    </row>
    <row r="408" spans="1:6">
      <c r="A408" t="s">
        <v>405</v>
      </c>
      <c r="B408" t="s">
        <v>656</v>
      </c>
      <c r="C408" s="1">
        <v>43760</v>
      </c>
      <c r="D408">
        <v>1600</v>
      </c>
      <c r="E408">
        <f t="shared" si="6"/>
        <v>2019</v>
      </c>
      <c r="F408">
        <f>VLOOKUP(B408,顧客データ!$A$2:$B$1048576,2,FALSE)</f>
        <v>2019</v>
      </c>
    </row>
    <row r="409" spans="1:6">
      <c r="A409" t="s">
        <v>406</v>
      </c>
      <c r="B409" t="s">
        <v>556</v>
      </c>
      <c r="C409" s="1">
        <v>43760</v>
      </c>
      <c r="D409">
        <v>1800</v>
      </c>
      <c r="E409">
        <f t="shared" si="6"/>
        <v>2019</v>
      </c>
      <c r="F409">
        <f>VLOOKUP(B409,顧客データ!$A$2:$B$1048576,2,FALSE)</f>
        <v>2018</v>
      </c>
    </row>
    <row r="410" spans="1:6">
      <c r="A410" t="s">
        <v>407</v>
      </c>
      <c r="B410" t="s">
        <v>638</v>
      </c>
      <c r="C410" s="1">
        <v>43763</v>
      </c>
      <c r="D410">
        <v>1600</v>
      </c>
      <c r="E410">
        <f t="shared" si="6"/>
        <v>2019</v>
      </c>
      <c r="F410">
        <f>VLOOKUP(B410,顧客データ!$A$2:$B$1048576,2,FALSE)</f>
        <v>2019</v>
      </c>
    </row>
    <row r="411" spans="1:6">
      <c r="A411" t="s">
        <v>408</v>
      </c>
      <c r="B411" t="s">
        <v>683</v>
      </c>
      <c r="C411" s="1">
        <v>43766</v>
      </c>
      <c r="D411">
        <v>1500</v>
      </c>
      <c r="E411">
        <f t="shared" si="6"/>
        <v>2019</v>
      </c>
      <c r="F411">
        <f>VLOOKUP(B411,顧客データ!$A$2:$B$1048576,2,FALSE)</f>
        <v>2019</v>
      </c>
    </row>
    <row r="412" spans="1:6">
      <c r="A412" t="s">
        <v>409</v>
      </c>
      <c r="B412" t="s">
        <v>583</v>
      </c>
      <c r="C412" s="1">
        <v>43766</v>
      </c>
      <c r="D412">
        <v>1800</v>
      </c>
      <c r="E412">
        <f t="shared" si="6"/>
        <v>2019</v>
      </c>
      <c r="F412">
        <f>VLOOKUP(B412,顧客データ!$A$2:$B$1048576,2,FALSE)</f>
        <v>2018</v>
      </c>
    </row>
    <row r="413" spans="1:6">
      <c r="A413" t="s">
        <v>410</v>
      </c>
      <c r="B413" t="s">
        <v>541</v>
      </c>
      <c r="C413" s="1">
        <v>43773</v>
      </c>
      <c r="D413">
        <v>1500</v>
      </c>
      <c r="E413">
        <f t="shared" si="6"/>
        <v>2019</v>
      </c>
      <c r="F413">
        <f>VLOOKUP(B413,顧客データ!$A$2:$B$1048576,2,FALSE)</f>
        <v>2018</v>
      </c>
    </row>
    <row r="414" spans="1:6">
      <c r="A414" t="s">
        <v>411</v>
      </c>
      <c r="B414" t="s">
        <v>691</v>
      </c>
      <c r="C414" s="1">
        <v>43774</v>
      </c>
      <c r="D414">
        <v>1500</v>
      </c>
      <c r="E414">
        <f t="shared" si="6"/>
        <v>2019</v>
      </c>
      <c r="F414">
        <f>VLOOKUP(B414,顧客データ!$A$2:$B$1048576,2,FALSE)</f>
        <v>2019</v>
      </c>
    </row>
    <row r="415" spans="1:6">
      <c r="A415" t="s">
        <v>412</v>
      </c>
      <c r="B415" t="s">
        <v>685</v>
      </c>
      <c r="C415" s="1">
        <v>43777</v>
      </c>
      <c r="D415">
        <v>1800</v>
      </c>
      <c r="E415">
        <f t="shared" si="6"/>
        <v>2019</v>
      </c>
      <c r="F415">
        <f>VLOOKUP(B415,顧客データ!$A$2:$B$1048576,2,FALSE)</f>
        <v>2019</v>
      </c>
    </row>
    <row r="416" spans="1:6">
      <c r="A416" t="s">
        <v>413</v>
      </c>
      <c r="B416" t="s">
        <v>585</v>
      </c>
      <c r="C416" s="1">
        <v>43777</v>
      </c>
      <c r="D416">
        <v>1800</v>
      </c>
      <c r="E416">
        <f t="shared" si="6"/>
        <v>2019</v>
      </c>
      <c r="F416">
        <f>VLOOKUP(B416,顧客データ!$A$2:$B$1048576,2,FALSE)</f>
        <v>2018</v>
      </c>
    </row>
    <row r="417" spans="1:6">
      <c r="A417" t="s">
        <v>414</v>
      </c>
      <c r="B417" t="s">
        <v>610</v>
      </c>
      <c r="C417" s="1">
        <v>43780</v>
      </c>
      <c r="D417">
        <v>1500</v>
      </c>
      <c r="E417">
        <f t="shared" si="6"/>
        <v>2019</v>
      </c>
      <c r="F417">
        <f>VLOOKUP(B417,顧客データ!$A$2:$B$1048576,2,FALSE)</f>
        <v>2019</v>
      </c>
    </row>
    <row r="418" spans="1:6">
      <c r="A418" t="s">
        <v>415</v>
      </c>
      <c r="B418" t="s">
        <v>510</v>
      </c>
      <c r="C418" s="1">
        <v>43780</v>
      </c>
      <c r="D418">
        <v>1800</v>
      </c>
      <c r="E418">
        <f t="shared" si="6"/>
        <v>2019</v>
      </c>
      <c r="F418">
        <f>VLOOKUP(B418,顧客データ!$A$2:$B$1048576,2,FALSE)</f>
        <v>2018</v>
      </c>
    </row>
    <row r="419" spans="1:6">
      <c r="A419" t="s">
        <v>416</v>
      </c>
      <c r="B419" t="s">
        <v>566</v>
      </c>
      <c r="C419" s="1">
        <v>43780</v>
      </c>
      <c r="D419">
        <v>1800</v>
      </c>
      <c r="E419">
        <f t="shared" si="6"/>
        <v>2019</v>
      </c>
      <c r="F419">
        <f>VLOOKUP(B419,顧客データ!$A$2:$B$1048576,2,FALSE)</f>
        <v>2018</v>
      </c>
    </row>
    <row r="420" spans="1:6">
      <c r="A420" t="s">
        <v>417</v>
      </c>
      <c r="B420" t="s">
        <v>686</v>
      </c>
      <c r="C420" s="1">
        <v>43781</v>
      </c>
      <c r="D420">
        <v>1500</v>
      </c>
      <c r="E420">
        <f t="shared" si="6"/>
        <v>2019</v>
      </c>
      <c r="F420">
        <f>VLOOKUP(B420,顧客データ!$A$2:$B$1048576,2,FALSE)</f>
        <v>2019</v>
      </c>
    </row>
    <row r="421" spans="1:6">
      <c r="A421" t="s">
        <v>418</v>
      </c>
      <c r="B421" t="s">
        <v>690</v>
      </c>
      <c r="C421" s="1">
        <v>43782</v>
      </c>
      <c r="D421">
        <v>1600</v>
      </c>
      <c r="E421">
        <f t="shared" si="6"/>
        <v>2019</v>
      </c>
      <c r="F421">
        <f>VLOOKUP(B421,顧客データ!$A$2:$B$1048576,2,FALSE)</f>
        <v>2019</v>
      </c>
    </row>
    <row r="422" spans="1:6">
      <c r="A422" t="s">
        <v>419</v>
      </c>
      <c r="B422" t="s">
        <v>687</v>
      </c>
      <c r="C422" s="1">
        <v>43783</v>
      </c>
      <c r="D422">
        <v>1500</v>
      </c>
      <c r="E422">
        <f t="shared" si="6"/>
        <v>2019</v>
      </c>
      <c r="F422">
        <f>VLOOKUP(B422,顧客データ!$A$2:$B$1048576,2,FALSE)</f>
        <v>2019</v>
      </c>
    </row>
    <row r="423" spans="1:6">
      <c r="A423" t="s">
        <v>420</v>
      </c>
      <c r="B423" t="s">
        <v>688</v>
      </c>
      <c r="C423" s="1">
        <v>43787</v>
      </c>
      <c r="D423">
        <v>1800</v>
      </c>
      <c r="E423">
        <f t="shared" si="6"/>
        <v>2019</v>
      </c>
      <c r="F423">
        <f>VLOOKUP(B423,顧客データ!$A$2:$B$1048576,2,FALSE)</f>
        <v>2019</v>
      </c>
    </row>
    <row r="424" spans="1:6">
      <c r="A424" t="s">
        <v>421</v>
      </c>
      <c r="B424" t="s">
        <v>614</v>
      </c>
      <c r="C424" s="1">
        <v>43787</v>
      </c>
      <c r="D424">
        <v>1500</v>
      </c>
      <c r="E424">
        <f t="shared" si="6"/>
        <v>2019</v>
      </c>
      <c r="F424">
        <f>VLOOKUP(B424,顧客データ!$A$2:$B$1048576,2,FALSE)</f>
        <v>2019</v>
      </c>
    </row>
    <row r="425" spans="1:6">
      <c r="A425" t="s">
        <v>422</v>
      </c>
      <c r="B425" t="s">
        <v>514</v>
      </c>
      <c r="C425" s="1">
        <v>43787</v>
      </c>
      <c r="D425">
        <v>1500</v>
      </c>
      <c r="E425">
        <f t="shared" si="6"/>
        <v>2019</v>
      </c>
      <c r="F425">
        <f>VLOOKUP(B425,顧客データ!$A$2:$B$1048576,2,FALSE)</f>
        <v>2018</v>
      </c>
    </row>
    <row r="426" spans="1:6">
      <c r="A426" t="s">
        <v>423</v>
      </c>
      <c r="B426" t="s">
        <v>684</v>
      </c>
      <c r="C426" s="1">
        <v>43790</v>
      </c>
      <c r="D426">
        <v>1800</v>
      </c>
      <c r="E426">
        <f t="shared" si="6"/>
        <v>2019</v>
      </c>
      <c r="F426">
        <f>VLOOKUP(B426,顧客データ!$A$2:$B$1048576,2,FALSE)</f>
        <v>2019</v>
      </c>
    </row>
    <row r="427" spans="1:6">
      <c r="A427" t="s">
        <v>424</v>
      </c>
      <c r="B427" t="s">
        <v>689</v>
      </c>
      <c r="C427" s="1">
        <v>43791</v>
      </c>
      <c r="D427">
        <v>1500</v>
      </c>
      <c r="E427">
        <f t="shared" si="6"/>
        <v>2019</v>
      </c>
      <c r="F427">
        <f>VLOOKUP(B427,顧客データ!$A$2:$B$1048576,2,FALSE)</f>
        <v>2019</v>
      </c>
    </row>
    <row r="428" spans="1:6">
      <c r="A428" t="s">
        <v>425</v>
      </c>
      <c r="B428" t="s">
        <v>567</v>
      </c>
      <c r="C428" s="1">
        <v>43791</v>
      </c>
      <c r="D428">
        <v>1800</v>
      </c>
      <c r="E428">
        <f t="shared" si="6"/>
        <v>2019</v>
      </c>
      <c r="F428">
        <f>VLOOKUP(B428,顧客データ!$A$2:$B$1048576,2,FALSE)</f>
        <v>2018</v>
      </c>
    </row>
    <row r="429" spans="1:6">
      <c r="A429" t="s">
        <v>426</v>
      </c>
      <c r="B429" t="s">
        <v>589</v>
      </c>
      <c r="C429" s="1">
        <v>43791</v>
      </c>
      <c r="D429">
        <v>1500</v>
      </c>
      <c r="E429">
        <f t="shared" si="6"/>
        <v>2019</v>
      </c>
      <c r="F429">
        <f>VLOOKUP(B429,顧客データ!$A$2:$B$1048576,2,FALSE)</f>
        <v>2018</v>
      </c>
    </row>
    <row r="430" spans="1:6">
      <c r="A430" t="s">
        <v>427</v>
      </c>
      <c r="B430" t="s">
        <v>538</v>
      </c>
      <c r="C430" s="1">
        <v>43794</v>
      </c>
      <c r="D430">
        <v>1500</v>
      </c>
      <c r="E430">
        <f t="shared" si="6"/>
        <v>2019</v>
      </c>
      <c r="F430">
        <f>VLOOKUP(B430,顧客データ!$A$2:$B$1048576,2,FALSE)</f>
        <v>2018</v>
      </c>
    </row>
    <row r="431" spans="1:6">
      <c r="A431" t="s">
        <v>428</v>
      </c>
      <c r="B431" t="s">
        <v>647</v>
      </c>
      <c r="C431" s="1">
        <v>43800</v>
      </c>
      <c r="D431">
        <v>1500</v>
      </c>
      <c r="E431">
        <f t="shared" si="6"/>
        <v>2019</v>
      </c>
      <c r="F431">
        <f>VLOOKUP(B431,顧客データ!$A$2:$B$1048576,2,FALSE)</f>
        <v>2019</v>
      </c>
    </row>
    <row r="432" spans="1:6">
      <c r="A432" t="s">
        <v>429</v>
      </c>
      <c r="B432" t="s">
        <v>668</v>
      </c>
      <c r="C432" s="1">
        <v>43800</v>
      </c>
      <c r="D432">
        <v>1600</v>
      </c>
      <c r="E432">
        <f t="shared" si="6"/>
        <v>2019</v>
      </c>
      <c r="F432">
        <f>VLOOKUP(B432,顧客データ!$A$2:$B$1048576,2,FALSE)</f>
        <v>2019</v>
      </c>
    </row>
    <row r="433" spans="1:6">
      <c r="A433" t="s">
        <v>430</v>
      </c>
      <c r="B433" t="s">
        <v>695</v>
      </c>
      <c r="C433" s="1">
        <v>43806</v>
      </c>
      <c r="D433">
        <v>1700</v>
      </c>
      <c r="E433">
        <f t="shared" si="6"/>
        <v>2019</v>
      </c>
      <c r="F433">
        <f>VLOOKUP(B433,顧客データ!$A$2:$B$1048576,2,FALSE)</f>
        <v>2019</v>
      </c>
    </row>
    <row r="434" spans="1:6">
      <c r="A434" t="s">
        <v>431</v>
      </c>
      <c r="B434" t="s">
        <v>697</v>
      </c>
      <c r="C434" s="1">
        <v>43807</v>
      </c>
      <c r="D434">
        <v>1500</v>
      </c>
      <c r="E434">
        <f t="shared" si="6"/>
        <v>2019</v>
      </c>
      <c r="F434">
        <f>VLOOKUP(B434,顧客データ!$A$2:$B$1048576,2,FALSE)</f>
        <v>2019</v>
      </c>
    </row>
    <row r="435" spans="1:6">
      <c r="A435" t="s">
        <v>432</v>
      </c>
      <c r="B435" t="s">
        <v>693</v>
      </c>
      <c r="C435" s="1">
        <v>43808</v>
      </c>
      <c r="D435">
        <v>1500</v>
      </c>
      <c r="E435">
        <f t="shared" si="6"/>
        <v>2019</v>
      </c>
      <c r="F435">
        <f>VLOOKUP(B435,顧客データ!$A$2:$B$1048576,2,FALSE)</f>
        <v>2019</v>
      </c>
    </row>
    <row r="436" spans="1:6">
      <c r="A436" t="s">
        <v>433</v>
      </c>
      <c r="B436" t="s">
        <v>665</v>
      </c>
      <c r="C436" s="1">
        <v>43808</v>
      </c>
      <c r="D436">
        <v>1700</v>
      </c>
      <c r="E436">
        <f t="shared" si="6"/>
        <v>2019</v>
      </c>
      <c r="F436">
        <f>VLOOKUP(B436,顧客データ!$A$2:$B$1048576,2,FALSE)</f>
        <v>2019</v>
      </c>
    </row>
    <row r="437" spans="1:6">
      <c r="A437" t="s">
        <v>434</v>
      </c>
      <c r="B437" t="s">
        <v>660</v>
      </c>
      <c r="C437" s="1">
        <v>43809</v>
      </c>
      <c r="D437">
        <v>1800</v>
      </c>
      <c r="E437">
        <f t="shared" si="6"/>
        <v>2019</v>
      </c>
      <c r="F437">
        <f>VLOOKUP(B437,顧客データ!$A$2:$B$1048576,2,FALSE)</f>
        <v>2019</v>
      </c>
    </row>
    <row r="438" spans="1:6">
      <c r="A438" t="s">
        <v>435</v>
      </c>
      <c r="B438" t="s">
        <v>663</v>
      </c>
      <c r="C438" s="1">
        <v>43809</v>
      </c>
      <c r="D438">
        <v>1500</v>
      </c>
      <c r="E438">
        <f t="shared" si="6"/>
        <v>2019</v>
      </c>
      <c r="F438">
        <f>VLOOKUP(B438,顧客データ!$A$2:$B$1048576,2,FALSE)</f>
        <v>2019</v>
      </c>
    </row>
    <row r="439" spans="1:6">
      <c r="A439" t="s">
        <v>436</v>
      </c>
      <c r="B439" t="s">
        <v>671</v>
      </c>
      <c r="C439" s="1">
        <v>43810</v>
      </c>
      <c r="D439">
        <v>1700</v>
      </c>
      <c r="E439">
        <f t="shared" si="6"/>
        <v>2019</v>
      </c>
      <c r="F439">
        <f>VLOOKUP(B439,顧客データ!$A$2:$B$1048576,2,FALSE)</f>
        <v>2019</v>
      </c>
    </row>
    <row r="440" spans="1:6">
      <c r="A440" t="s">
        <v>437</v>
      </c>
      <c r="B440" t="s">
        <v>694</v>
      </c>
      <c r="C440" s="1">
        <v>43811</v>
      </c>
      <c r="D440">
        <v>1800</v>
      </c>
      <c r="E440">
        <f t="shared" si="6"/>
        <v>2019</v>
      </c>
      <c r="F440">
        <f>VLOOKUP(B440,顧客データ!$A$2:$B$1048576,2,FALSE)</f>
        <v>2019</v>
      </c>
    </row>
    <row r="441" spans="1:6">
      <c r="A441" t="s">
        <v>438</v>
      </c>
      <c r="B441" t="s">
        <v>669</v>
      </c>
      <c r="C441" s="1">
        <v>43812</v>
      </c>
      <c r="D441">
        <v>1800</v>
      </c>
      <c r="E441">
        <f t="shared" si="6"/>
        <v>2019</v>
      </c>
      <c r="F441">
        <f>VLOOKUP(B441,顧客データ!$A$2:$B$1048576,2,FALSE)</f>
        <v>2019</v>
      </c>
    </row>
    <row r="442" spans="1:6">
      <c r="A442" t="s">
        <v>439</v>
      </c>
      <c r="B442" t="s">
        <v>569</v>
      </c>
      <c r="C442" s="1">
        <v>43812</v>
      </c>
      <c r="D442">
        <v>1600</v>
      </c>
      <c r="E442">
        <f t="shared" si="6"/>
        <v>2019</v>
      </c>
      <c r="F442">
        <f>VLOOKUP(B442,顧客データ!$A$2:$B$1048576,2,FALSE)</f>
        <v>2018</v>
      </c>
    </row>
    <row r="443" spans="1:6">
      <c r="A443" t="s">
        <v>440</v>
      </c>
      <c r="B443" t="s">
        <v>646</v>
      </c>
      <c r="C443" s="1">
        <v>43813</v>
      </c>
      <c r="D443">
        <v>1700</v>
      </c>
      <c r="E443">
        <f t="shared" si="6"/>
        <v>2019</v>
      </c>
      <c r="F443">
        <f>VLOOKUP(B443,顧客データ!$A$2:$B$1048576,2,FALSE)</f>
        <v>2019</v>
      </c>
    </row>
    <row r="444" spans="1:6">
      <c r="A444" t="s">
        <v>441</v>
      </c>
      <c r="B444" t="s">
        <v>546</v>
      </c>
      <c r="C444" s="1">
        <v>43813</v>
      </c>
      <c r="D444">
        <v>1700</v>
      </c>
      <c r="E444">
        <f t="shared" si="6"/>
        <v>2019</v>
      </c>
      <c r="F444">
        <f>VLOOKUP(B444,顧客データ!$A$2:$B$1048576,2,FALSE)</f>
        <v>2018</v>
      </c>
    </row>
    <row r="445" spans="1:6">
      <c r="A445" t="s">
        <v>442</v>
      </c>
      <c r="B445" t="s">
        <v>696</v>
      </c>
      <c r="C445" s="1">
        <v>43814</v>
      </c>
      <c r="D445">
        <v>1700</v>
      </c>
      <c r="E445">
        <f t="shared" si="6"/>
        <v>2019</v>
      </c>
      <c r="F445">
        <f>VLOOKUP(B445,顧客データ!$A$2:$B$1048576,2,FALSE)</f>
        <v>2019</v>
      </c>
    </row>
    <row r="446" spans="1:6">
      <c r="A446" t="s">
        <v>443</v>
      </c>
      <c r="B446" t="s">
        <v>692</v>
      </c>
      <c r="C446" s="1">
        <v>43815</v>
      </c>
      <c r="D446">
        <v>1700</v>
      </c>
      <c r="E446">
        <f t="shared" si="6"/>
        <v>2019</v>
      </c>
      <c r="F446">
        <f>VLOOKUP(B446,顧客データ!$A$2:$B$1048576,2,FALSE)</f>
        <v>2019</v>
      </c>
    </row>
    <row r="447" spans="1:6">
      <c r="A447" t="s">
        <v>444</v>
      </c>
      <c r="B447" t="s">
        <v>673</v>
      </c>
      <c r="C447" s="1">
        <v>43815</v>
      </c>
      <c r="D447">
        <v>1800</v>
      </c>
      <c r="E447">
        <f t="shared" si="6"/>
        <v>2019</v>
      </c>
      <c r="F447">
        <f>VLOOKUP(B447,顧客データ!$A$2:$B$1048576,2,FALSE)</f>
        <v>2019</v>
      </c>
    </row>
    <row r="448" spans="1:6">
      <c r="A448" t="s">
        <v>445</v>
      </c>
      <c r="B448" t="s">
        <v>625</v>
      </c>
      <c r="C448" s="1">
        <v>43817</v>
      </c>
      <c r="D448">
        <v>1800</v>
      </c>
      <c r="E448">
        <f t="shared" si="6"/>
        <v>2019</v>
      </c>
      <c r="F448">
        <f>VLOOKUP(B448,顧客データ!$A$2:$B$1048576,2,FALSE)</f>
        <v>2019</v>
      </c>
    </row>
    <row r="449" spans="1:6">
      <c r="A449" t="s">
        <v>446</v>
      </c>
      <c r="B449" t="s">
        <v>525</v>
      </c>
      <c r="C449" s="1">
        <v>43817</v>
      </c>
      <c r="D449">
        <v>1600</v>
      </c>
      <c r="E449">
        <f t="shared" si="6"/>
        <v>2019</v>
      </c>
      <c r="F449">
        <f>VLOOKUP(B449,顧客データ!$A$2:$B$1048576,2,FALSE)</f>
        <v>2018</v>
      </c>
    </row>
    <row r="450" spans="1:6">
      <c r="A450" t="s">
        <v>447</v>
      </c>
      <c r="B450" t="s">
        <v>699</v>
      </c>
      <c r="C450" s="1">
        <v>43818</v>
      </c>
      <c r="D450">
        <v>1500</v>
      </c>
      <c r="E450">
        <f t="shared" si="6"/>
        <v>2019</v>
      </c>
      <c r="F450">
        <f>VLOOKUP(B450,顧客データ!$A$2:$B$1048576,2,FALSE)</f>
        <v>2019</v>
      </c>
    </row>
    <row r="451" spans="1:6">
      <c r="A451" t="s">
        <v>448</v>
      </c>
      <c r="B451" t="s">
        <v>645</v>
      </c>
      <c r="C451" s="1">
        <v>43818</v>
      </c>
      <c r="D451">
        <v>1800</v>
      </c>
      <c r="E451">
        <f t="shared" ref="E451:E514" si="7">YEAR(C451)</f>
        <v>2019</v>
      </c>
      <c r="F451">
        <f>VLOOKUP(B451,顧客データ!$A$2:$B$1048576,2,FALSE)</f>
        <v>2019</v>
      </c>
    </row>
    <row r="452" spans="1:6">
      <c r="A452" t="s">
        <v>449</v>
      </c>
      <c r="B452" t="s">
        <v>545</v>
      </c>
      <c r="C452" s="1">
        <v>43818</v>
      </c>
      <c r="D452">
        <v>1600</v>
      </c>
      <c r="E452">
        <f t="shared" si="7"/>
        <v>2019</v>
      </c>
      <c r="F452">
        <f>VLOOKUP(B452,顧客データ!$A$2:$B$1048576,2,FALSE)</f>
        <v>2018</v>
      </c>
    </row>
    <row r="453" spans="1:6">
      <c r="A453" t="s">
        <v>450</v>
      </c>
      <c r="B453" t="s">
        <v>664</v>
      </c>
      <c r="C453" s="1">
        <v>43818</v>
      </c>
      <c r="D453">
        <v>1800</v>
      </c>
      <c r="E453">
        <f t="shared" si="7"/>
        <v>2019</v>
      </c>
      <c r="F453">
        <f>VLOOKUP(B453,顧客データ!$A$2:$B$1048576,2,FALSE)</f>
        <v>2019</v>
      </c>
    </row>
    <row r="454" spans="1:6">
      <c r="A454" t="s">
        <v>451</v>
      </c>
      <c r="B454" t="s">
        <v>599</v>
      </c>
      <c r="C454" s="1">
        <v>43818</v>
      </c>
      <c r="D454">
        <v>1800</v>
      </c>
      <c r="E454">
        <f t="shared" si="7"/>
        <v>2019</v>
      </c>
      <c r="F454">
        <f>VLOOKUP(B454,顧客データ!$A$2:$B$1048576,2,FALSE)</f>
        <v>2018</v>
      </c>
    </row>
    <row r="455" spans="1:6">
      <c r="A455" t="s">
        <v>452</v>
      </c>
      <c r="B455" t="s">
        <v>619</v>
      </c>
      <c r="C455" s="1">
        <v>43820</v>
      </c>
      <c r="D455">
        <v>1600</v>
      </c>
      <c r="E455">
        <f t="shared" si="7"/>
        <v>2019</v>
      </c>
      <c r="F455">
        <f>VLOOKUP(B455,顧客データ!$A$2:$B$1048576,2,FALSE)</f>
        <v>2019</v>
      </c>
    </row>
    <row r="456" spans="1:6">
      <c r="A456" t="s">
        <v>453</v>
      </c>
      <c r="B456" t="s">
        <v>519</v>
      </c>
      <c r="C456" s="1">
        <v>43820</v>
      </c>
      <c r="D456">
        <v>1500</v>
      </c>
      <c r="E456">
        <f t="shared" si="7"/>
        <v>2019</v>
      </c>
      <c r="F456">
        <f>VLOOKUP(B456,顧客データ!$A$2:$B$1048576,2,FALSE)</f>
        <v>2018</v>
      </c>
    </row>
    <row r="457" spans="1:6">
      <c r="A457" t="s">
        <v>454</v>
      </c>
      <c r="B457" t="s">
        <v>667</v>
      </c>
      <c r="C457" s="1">
        <v>43821</v>
      </c>
      <c r="D457">
        <v>1500</v>
      </c>
      <c r="E457">
        <f t="shared" si="7"/>
        <v>2019</v>
      </c>
      <c r="F457">
        <f>VLOOKUP(B457,顧客データ!$A$2:$B$1048576,2,FALSE)</f>
        <v>2019</v>
      </c>
    </row>
    <row r="458" spans="1:6">
      <c r="A458" t="s">
        <v>455</v>
      </c>
      <c r="B458" t="s">
        <v>698</v>
      </c>
      <c r="C458" s="1">
        <v>43824</v>
      </c>
      <c r="D458">
        <v>1800</v>
      </c>
      <c r="E458">
        <f t="shared" si="7"/>
        <v>2019</v>
      </c>
      <c r="F458">
        <f>VLOOKUP(B458,顧客データ!$A$2:$B$1048576,2,FALSE)</f>
        <v>2019</v>
      </c>
    </row>
    <row r="459" spans="1:6">
      <c r="A459" t="s">
        <v>456</v>
      </c>
      <c r="B459" t="s">
        <v>598</v>
      </c>
      <c r="C459" s="1">
        <v>43824</v>
      </c>
      <c r="D459">
        <v>1500</v>
      </c>
      <c r="E459">
        <f t="shared" si="7"/>
        <v>2019</v>
      </c>
      <c r="F459">
        <f>VLOOKUP(B459,顧客データ!$A$2:$B$1048576,2,FALSE)</f>
        <v>2018</v>
      </c>
    </row>
    <row r="460" spans="1:6">
      <c r="A460" t="s">
        <v>457</v>
      </c>
      <c r="B460" t="s">
        <v>670</v>
      </c>
      <c r="C460" s="1">
        <v>43826</v>
      </c>
      <c r="D460">
        <v>1800</v>
      </c>
      <c r="E460">
        <f t="shared" si="7"/>
        <v>2019</v>
      </c>
      <c r="F460">
        <f>VLOOKUP(B460,顧客データ!$A$2:$B$1048576,2,FALSE)</f>
        <v>2019</v>
      </c>
    </row>
    <row r="461" spans="1:6">
      <c r="A461" t="s">
        <v>458</v>
      </c>
      <c r="B461" t="s">
        <v>570</v>
      </c>
      <c r="C461" s="1">
        <v>43826</v>
      </c>
      <c r="D461">
        <v>1600</v>
      </c>
      <c r="E461">
        <f t="shared" si="7"/>
        <v>2019</v>
      </c>
      <c r="F461">
        <f>VLOOKUP(B461,顧客データ!$A$2:$B$1048576,2,FALSE)</f>
        <v>2018</v>
      </c>
    </row>
    <row r="462" spans="1:6">
      <c r="A462" t="s">
        <v>459</v>
      </c>
      <c r="B462" t="s">
        <v>627</v>
      </c>
      <c r="C462" s="1">
        <v>43831</v>
      </c>
      <c r="D462">
        <v>1700</v>
      </c>
      <c r="E462">
        <f t="shared" si="7"/>
        <v>2020</v>
      </c>
      <c r="F462">
        <f>VLOOKUP(B462,顧客データ!$A$2:$B$1048576,2,FALSE)</f>
        <v>2019</v>
      </c>
    </row>
    <row r="463" spans="1:6">
      <c r="A463" t="s">
        <v>460</v>
      </c>
      <c r="B463" t="s">
        <v>527</v>
      </c>
      <c r="C463" s="1">
        <v>43831</v>
      </c>
      <c r="D463">
        <v>1700</v>
      </c>
      <c r="E463">
        <f t="shared" si="7"/>
        <v>2020</v>
      </c>
      <c r="F463">
        <f>VLOOKUP(B463,顧客データ!$A$2:$B$1048576,2,FALSE)</f>
        <v>2018</v>
      </c>
    </row>
    <row r="464" spans="1:6">
      <c r="A464" t="s">
        <v>461</v>
      </c>
      <c r="B464" t="s">
        <v>708</v>
      </c>
      <c r="C464" s="1">
        <v>43832</v>
      </c>
      <c r="D464">
        <v>1700</v>
      </c>
      <c r="E464">
        <f t="shared" si="7"/>
        <v>2020</v>
      </c>
      <c r="F464">
        <f>VLOOKUP(B464,顧客データ!$A$2:$B$1048576,2,FALSE)</f>
        <v>2020</v>
      </c>
    </row>
    <row r="465" spans="1:6">
      <c r="A465" t="s">
        <v>462</v>
      </c>
      <c r="B465" t="s">
        <v>703</v>
      </c>
      <c r="C465" s="1">
        <v>43834</v>
      </c>
      <c r="D465">
        <v>1500</v>
      </c>
      <c r="E465">
        <f t="shared" si="7"/>
        <v>2020</v>
      </c>
      <c r="F465">
        <f>VLOOKUP(B465,顧客データ!$A$2:$B$1048576,2,FALSE)</f>
        <v>2020</v>
      </c>
    </row>
    <row r="466" spans="1:6">
      <c r="A466" t="s">
        <v>463</v>
      </c>
      <c r="B466" t="s">
        <v>658</v>
      </c>
      <c r="C466" s="1">
        <v>43836</v>
      </c>
      <c r="D466">
        <v>1700</v>
      </c>
      <c r="E466">
        <f t="shared" si="7"/>
        <v>2020</v>
      </c>
      <c r="F466">
        <f>VLOOKUP(B466,顧客データ!$A$2:$B$1048576,2,FALSE)</f>
        <v>2019</v>
      </c>
    </row>
    <row r="467" spans="1:6">
      <c r="A467" t="s">
        <v>464</v>
      </c>
      <c r="B467" t="s">
        <v>558</v>
      </c>
      <c r="C467" s="1">
        <v>43836</v>
      </c>
      <c r="D467">
        <v>1600</v>
      </c>
      <c r="E467">
        <f t="shared" si="7"/>
        <v>2020</v>
      </c>
      <c r="F467">
        <f>VLOOKUP(B467,顧客データ!$A$2:$B$1048576,2,FALSE)</f>
        <v>2018</v>
      </c>
    </row>
    <row r="468" spans="1:6">
      <c r="A468" t="s">
        <v>465</v>
      </c>
      <c r="B468" t="s">
        <v>678</v>
      </c>
      <c r="C468" s="1">
        <v>43839</v>
      </c>
      <c r="D468">
        <v>1500</v>
      </c>
      <c r="E468">
        <f t="shared" si="7"/>
        <v>2020</v>
      </c>
      <c r="F468">
        <f>VLOOKUP(B468,顧客データ!$A$2:$B$1048576,2,FALSE)</f>
        <v>2019</v>
      </c>
    </row>
    <row r="469" spans="1:6">
      <c r="A469" t="s">
        <v>466</v>
      </c>
      <c r="B469" t="s">
        <v>666</v>
      </c>
      <c r="C469" s="1">
        <v>43841</v>
      </c>
      <c r="D469">
        <v>1600</v>
      </c>
      <c r="E469">
        <f t="shared" si="7"/>
        <v>2020</v>
      </c>
      <c r="F469">
        <f>VLOOKUP(B469,顧客データ!$A$2:$B$1048576,2,FALSE)</f>
        <v>2019</v>
      </c>
    </row>
    <row r="470" spans="1:6">
      <c r="A470" t="s">
        <v>467</v>
      </c>
      <c r="B470" t="s">
        <v>700</v>
      </c>
      <c r="C470" s="1">
        <v>43842</v>
      </c>
      <c r="D470">
        <v>1800</v>
      </c>
      <c r="E470">
        <f t="shared" si="7"/>
        <v>2020</v>
      </c>
      <c r="F470">
        <f>VLOOKUP(B470,顧客データ!$A$2:$B$1048576,2,FALSE)</f>
        <v>2020</v>
      </c>
    </row>
    <row r="471" spans="1:6">
      <c r="A471" t="s">
        <v>468</v>
      </c>
      <c r="B471" t="s">
        <v>679</v>
      </c>
      <c r="C471" s="1">
        <v>43842</v>
      </c>
      <c r="D471">
        <v>1700</v>
      </c>
      <c r="E471">
        <f t="shared" si="7"/>
        <v>2020</v>
      </c>
      <c r="F471">
        <f>VLOOKUP(B471,顧客データ!$A$2:$B$1048576,2,FALSE)</f>
        <v>2019</v>
      </c>
    </row>
    <row r="472" spans="1:6">
      <c r="A472" t="s">
        <v>469</v>
      </c>
      <c r="B472" t="s">
        <v>706</v>
      </c>
      <c r="C472" s="1">
        <v>43843</v>
      </c>
      <c r="D472">
        <v>1500</v>
      </c>
      <c r="E472">
        <f t="shared" si="7"/>
        <v>2020</v>
      </c>
      <c r="F472">
        <f>VLOOKUP(B472,顧客データ!$A$2:$B$1048576,2,FALSE)</f>
        <v>2020</v>
      </c>
    </row>
    <row r="473" spans="1:6">
      <c r="A473" t="s">
        <v>470</v>
      </c>
      <c r="B473" t="s">
        <v>606</v>
      </c>
      <c r="C473" s="1">
        <v>43843</v>
      </c>
      <c r="D473">
        <v>1700</v>
      </c>
      <c r="E473">
        <f t="shared" si="7"/>
        <v>2020</v>
      </c>
      <c r="F473">
        <f>VLOOKUP(B473,顧客データ!$A$2:$B$1048576,2,FALSE)</f>
        <v>2019</v>
      </c>
    </row>
    <row r="474" spans="1:6">
      <c r="A474" t="s">
        <v>471</v>
      </c>
      <c r="B474" t="s">
        <v>506</v>
      </c>
      <c r="C474" s="1">
        <v>43843</v>
      </c>
      <c r="D474">
        <v>1700</v>
      </c>
      <c r="E474">
        <f t="shared" si="7"/>
        <v>2020</v>
      </c>
      <c r="F474">
        <f>VLOOKUP(B474,顧客データ!$A$2:$B$1048576,2,FALSE)</f>
        <v>2018</v>
      </c>
    </row>
    <row r="475" spans="1:6">
      <c r="A475" t="s">
        <v>472</v>
      </c>
      <c r="B475" t="s">
        <v>705</v>
      </c>
      <c r="C475" s="1">
        <v>43844</v>
      </c>
      <c r="D475">
        <v>1500</v>
      </c>
      <c r="E475">
        <f t="shared" si="7"/>
        <v>2020</v>
      </c>
      <c r="F475">
        <f>VLOOKUP(B475,顧客データ!$A$2:$B$1048576,2,FALSE)</f>
        <v>2020</v>
      </c>
    </row>
    <row r="476" spans="1:6">
      <c r="A476" t="s">
        <v>473</v>
      </c>
      <c r="B476" t="s">
        <v>681</v>
      </c>
      <c r="C476" s="1">
        <v>43844</v>
      </c>
      <c r="D476">
        <v>1800</v>
      </c>
      <c r="E476">
        <f t="shared" si="7"/>
        <v>2020</v>
      </c>
      <c r="F476">
        <f>VLOOKUP(B476,顧客データ!$A$2:$B$1048576,2,FALSE)</f>
        <v>2019</v>
      </c>
    </row>
    <row r="477" spans="1:6">
      <c r="A477" t="s">
        <v>474</v>
      </c>
      <c r="B477" t="s">
        <v>581</v>
      </c>
      <c r="C477" s="1">
        <v>43844</v>
      </c>
      <c r="D477">
        <v>1500</v>
      </c>
      <c r="E477">
        <f t="shared" si="7"/>
        <v>2020</v>
      </c>
      <c r="F477">
        <f>VLOOKUP(B477,顧客データ!$A$2:$B$1048576,2,FALSE)</f>
        <v>2018</v>
      </c>
    </row>
    <row r="478" spans="1:6">
      <c r="A478" t="s">
        <v>475</v>
      </c>
      <c r="B478" t="s">
        <v>702</v>
      </c>
      <c r="C478" s="1">
        <v>43845</v>
      </c>
      <c r="D478">
        <v>1600</v>
      </c>
      <c r="E478">
        <f t="shared" si="7"/>
        <v>2020</v>
      </c>
      <c r="F478">
        <f>VLOOKUP(B478,顧客データ!$A$2:$B$1048576,2,FALSE)</f>
        <v>2020</v>
      </c>
    </row>
    <row r="479" spans="1:6">
      <c r="A479" t="s">
        <v>476</v>
      </c>
      <c r="B479" t="s">
        <v>659</v>
      </c>
      <c r="C479" s="1">
        <v>43845</v>
      </c>
      <c r="D479">
        <v>1500</v>
      </c>
      <c r="E479">
        <f t="shared" si="7"/>
        <v>2020</v>
      </c>
      <c r="F479">
        <f>VLOOKUP(B479,顧客データ!$A$2:$B$1048576,2,FALSE)</f>
        <v>2019</v>
      </c>
    </row>
    <row r="480" spans="1:6">
      <c r="A480" t="s">
        <v>477</v>
      </c>
      <c r="B480" t="s">
        <v>682</v>
      </c>
      <c r="C480" s="1">
        <v>43847</v>
      </c>
      <c r="D480">
        <v>1800</v>
      </c>
      <c r="E480">
        <f t="shared" si="7"/>
        <v>2020</v>
      </c>
      <c r="F480">
        <f>VLOOKUP(B480,顧客データ!$A$2:$B$1048576,2,FALSE)</f>
        <v>2019</v>
      </c>
    </row>
    <row r="481" spans="1:6">
      <c r="A481" t="s">
        <v>478</v>
      </c>
      <c r="B481" t="s">
        <v>631</v>
      </c>
      <c r="C481" s="1">
        <v>43849</v>
      </c>
      <c r="D481">
        <v>1700</v>
      </c>
      <c r="E481">
        <f t="shared" si="7"/>
        <v>2020</v>
      </c>
      <c r="F481">
        <f>VLOOKUP(B481,顧客データ!$A$2:$B$1048576,2,FALSE)</f>
        <v>2019</v>
      </c>
    </row>
    <row r="482" spans="1:6">
      <c r="A482" t="s">
        <v>479</v>
      </c>
      <c r="B482" t="s">
        <v>531</v>
      </c>
      <c r="C482" s="1">
        <v>43849</v>
      </c>
      <c r="D482">
        <v>1500</v>
      </c>
      <c r="E482">
        <f t="shared" si="7"/>
        <v>2020</v>
      </c>
      <c r="F482">
        <f>VLOOKUP(B482,顧客データ!$A$2:$B$1048576,2,FALSE)</f>
        <v>2018</v>
      </c>
    </row>
    <row r="483" spans="1:6">
      <c r="A483" t="s">
        <v>480</v>
      </c>
      <c r="B483" t="s">
        <v>664</v>
      </c>
      <c r="C483" s="1">
        <v>43849</v>
      </c>
      <c r="D483">
        <v>1700</v>
      </c>
      <c r="E483">
        <f t="shared" si="7"/>
        <v>2020</v>
      </c>
      <c r="F483">
        <f>VLOOKUP(B483,顧客データ!$A$2:$B$1048576,2,FALSE)</f>
        <v>2019</v>
      </c>
    </row>
    <row r="484" spans="1:6">
      <c r="A484" t="s">
        <v>481</v>
      </c>
      <c r="B484" t="s">
        <v>707</v>
      </c>
      <c r="C484" s="1">
        <v>43850</v>
      </c>
      <c r="D484">
        <v>1800</v>
      </c>
      <c r="E484">
        <f t="shared" si="7"/>
        <v>2020</v>
      </c>
      <c r="F484">
        <f>VLOOKUP(B484,顧客データ!$A$2:$B$1048576,2,FALSE)</f>
        <v>2020</v>
      </c>
    </row>
    <row r="485" spans="1:6">
      <c r="A485" t="s">
        <v>482</v>
      </c>
      <c r="B485" t="s">
        <v>607</v>
      </c>
      <c r="C485" s="1">
        <v>43850</v>
      </c>
      <c r="D485">
        <v>1700</v>
      </c>
      <c r="E485">
        <f t="shared" si="7"/>
        <v>2020</v>
      </c>
      <c r="F485">
        <f>VLOOKUP(B485,顧客データ!$A$2:$B$1048576,2,FALSE)</f>
        <v>2019</v>
      </c>
    </row>
    <row r="486" spans="1:6">
      <c r="A486" t="s">
        <v>483</v>
      </c>
      <c r="B486" t="s">
        <v>507</v>
      </c>
      <c r="C486" s="1">
        <v>43850</v>
      </c>
      <c r="D486">
        <v>1500</v>
      </c>
      <c r="E486">
        <f t="shared" si="7"/>
        <v>2020</v>
      </c>
      <c r="F486">
        <f>VLOOKUP(B486,顧客データ!$A$2:$B$1048576,2,FALSE)</f>
        <v>2018</v>
      </c>
    </row>
    <row r="487" spans="1:6">
      <c r="A487" t="s">
        <v>484</v>
      </c>
      <c r="B487" t="s">
        <v>656</v>
      </c>
      <c r="C487" s="1">
        <v>43852</v>
      </c>
      <c r="D487">
        <v>1500</v>
      </c>
      <c r="E487">
        <f t="shared" si="7"/>
        <v>2020</v>
      </c>
      <c r="F487">
        <f>VLOOKUP(B487,顧客データ!$A$2:$B$1048576,2,FALSE)</f>
        <v>2019</v>
      </c>
    </row>
    <row r="488" spans="1:6">
      <c r="A488" t="s">
        <v>485</v>
      </c>
      <c r="B488" t="s">
        <v>556</v>
      </c>
      <c r="C488" s="1">
        <v>43852</v>
      </c>
      <c r="D488">
        <v>1500</v>
      </c>
      <c r="E488">
        <f t="shared" si="7"/>
        <v>2020</v>
      </c>
      <c r="F488">
        <f>VLOOKUP(B488,顧客データ!$A$2:$B$1048576,2,FALSE)</f>
        <v>2018</v>
      </c>
    </row>
    <row r="489" spans="1:6">
      <c r="A489" t="s">
        <v>486</v>
      </c>
      <c r="B489" t="s">
        <v>667</v>
      </c>
      <c r="C489" s="1">
        <v>43852</v>
      </c>
      <c r="D489">
        <v>1700</v>
      </c>
      <c r="E489">
        <f t="shared" si="7"/>
        <v>2020</v>
      </c>
      <c r="F489">
        <f>VLOOKUP(B489,顧客データ!$A$2:$B$1048576,2,FALSE)</f>
        <v>2019</v>
      </c>
    </row>
    <row r="490" spans="1:6">
      <c r="A490" t="s">
        <v>487</v>
      </c>
      <c r="B490" t="s">
        <v>701</v>
      </c>
      <c r="C490" s="1">
        <v>43856</v>
      </c>
      <c r="D490">
        <v>1700</v>
      </c>
      <c r="E490">
        <f t="shared" si="7"/>
        <v>2020</v>
      </c>
      <c r="F490">
        <f>VLOOKUP(B490,顧客データ!$A$2:$B$1048576,2,FALSE)</f>
        <v>2020</v>
      </c>
    </row>
    <row r="491" spans="1:6">
      <c r="A491" t="s">
        <v>488</v>
      </c>
      <c r="B491" t="s">
        <v>704</v>
      </c>
      <c r="C491" s="1">
        <v>43856</v>
      </c>
      <c r="D491">
        <v>1800</v>
      </c>
      <c r="E491">
        <f t="shared" si="7"/>
        <v>2020</v>
      </c>
      <c r="F491">
        <f>VLOOKUP(B491,顧客データ!$A$2:$B$1048576,2,FALSE)</f>
        <v>2020</v>
      </c>
    </row>
    <row r="492" spans="1:6">
      <c r="A492" t="s">
        <v>489</v>
      </c>
      <c r="B492" t="s">
        <v>683</v>
      </c>
      <c r="C492" s="1">
        <v>43858</v>
      </c>
      <c r="D492">
        <v>1800</v>
      </c>
      <c r="E492">
        <f t="shared" si="7"/>
        <v>2020</v>
      </c>
      <c r="F492">
        <f>VLOOKUP(B492,顧客データ!$A$2:$B$1048576,2,FALSE)</f>
        <v>2019</v>
      </c>
    </row>
    <row r="493" spans="1:6">
      <c r="A493" t="s">
        <v>490</v>
      </c>
      <c r="B493" t="s">
        <v>583</v>
      </c>
      <c r="C493" s="1">
        <v>43858</v>
      </c>
      <c r="D493">
        <v>1800</v>
      </c>
      <c r="E493">
        <f t="shared" si="7"/>
        <v>2020</v>
      </c>
      <c r="F493">
        <f>VLOOKUP(B493,顧客データ!$A$2:$B$1048576,2,FALSE)</f>
        <v>2018</v>
      </c>
    </row>
    <row r="494" spans="1:6">
      <c r="A494" t="s">
        <v>491</v>
      </c>
      <c r="B494" t="s">
        <v>716</v>
      </c>
      <c r="C494" s="1">
        <v>43864</v>
      </c>
      <c r="D494">
        <v>1600</v>
      </c>
      <c r="E494">
        <f t="shared" si="7"/>
        <v>2020</v>
      </c>
      <c r="F494">
        <f>VLOOKUP(B494,顧客データ!$A$2:$B$1048576,2,FALSE)</f>
        <v>2020</v>
      </c>
    </row>
    <row r="495" spans="1:6">
      <c r="A495" t="s">
        <v>492</v>
      </c>
      <c r="B495" t="s">
        <v>641</v>
      </c>
      <c r="C495" s="1">
        <v>43865</v>
      </c>
      <c r="D495">
        <v>1700</v>
      </c>
      <c r="E495">
        <f t="shared" si="7"/>
        <v>2020</v>
      </c>
      <c r="F495">
        <f>VLOOKUP(B495,顧客データ!$A$2:$B$1048576,2,FALSE)</f>
        <v>2019</v>
      </c>
    </row>
    <row r="496" spans="1:6">
      <c r="A496" t="s">
        <v>493</v>
      </c>
      <c r="B496" t="s">
        <v>541</v>
      </c>
      <c r="C496" s="1">
        <v>43865</v>
      </c>
      <c r="D496">
        <v>1600</v>
      </c>
      <c r="E496">
        <f t="shared" si="7"/>
        <v>2020</v>
      </c>
      <c r="F496">
        <f>VLOOKUP(B496,顧客データ!$A$2:$B$1048576,2,FALSE)</f>
        <v>2018</v>
      </c>
    </row>
    <row r="497" spans="1:6">
      <c r="A497" t="s">
        <v>494</v>
      </c>
      <c r="B497" t="s">
        <v>711</v>
      </c>
      <c r="C497" s="1">
        <v>43866</v>
      </c>
      <c r="D497">
        <v>1600</v>
      </c>
      <c r="E497">
        <f t="shared" si="7"/>
        <v>2020</v>
      </c>
      <c r="F497">
        <f>VLOOKUP(B497,顧客データ!$A$2:$B$1048576,2,FALSE)</f>
        <v>2020</v>
      </c>
    </row>
    <row r="498" spans="1:6">
      <c r="A498" t="s">
        <v>495</v>
      </c>
      <c r="B498" t="s">
        <v>691</v>
      </c>
      <c r="C498" s="1">
        <v>43866</v>
      </c>
      <c r="D498">
        <v>1700</v>
      </c>
      <c r="E498">
        <f t="shared" si="7"/>
        <v>2020</v>
      </c>
      <c r="F498">
        <f>VLOOKUP(B498,顧客データ!$A$2:$B$1048576,2,FALSE)</f>
        <v>2019</v>
      </c>
    </row>
    <row r="499" spans="1:6">
      <c r="A499" t="s">
        <v>496</v>
      </c>
      <c r="B499" t="s">
        <v>717</v>
      </c>
      <c r="C499" s="1">
        <v>43867</v>
      </c>
      <c r="D499">
        <v>1500</v>
      </c>
      <c r="E499">
        <f t="shared" si="7"/>
        <v>2020</v>
      </c>
      <c r="F499">
        <f>VLOOKUP(B499,顧客データ!$A$2:$B$1048576,2,FALSE)</f>
        <v>2020</v>
      </c>
    </row>
    <row r="500" spans="1:6">
      <c r="A500" t="s">
        <v>497</v>
      </c>
      <c r="B500" t="s">
        <v>685</v>
      </c>
      <c r="C500" s="1">
        <v>43869</v>
      </c>
      <c r="D500">
        <v>1500</v>
      </c>
      <c r="E500">
        <f t="shared" si="7"/>
        <v>2020</v>
      </c>
      <c r="F500">
        <f>VLOOKUP(B500,顧客データ!$A$2:$B$1048576,2,FALSE)</f>
        <v>2019</v>
      </c>
    </row>
    <row r="501" spans="1:6">
      <c r="A501" t="s">
        <v>498</v>
      </c>
      <c r="B501" t="s">
        <v>585</v>
      </c>
      <c r="C501" s="1">
        <v>43869</v>
      </c>
      <c r="D501">
        <v>1700</v>
      </c>
      <c r="E501">
        <f t="shared" si="7"/>
        <v>2020</v>
      </c>
      <c r="F501">
        <f>VLOOKUP(B501,顧客データ!$A$2:$B$1048576,2,FALSE)</f>
        <v>2018</v>
      </c>
    </row>
    <row r="502" spans="1:6">
      <c r="A502" t="s">
        <v>1000</v>
      </c>
      <c r="B502" t="s">
        <v>710</v>
      </c>
      <c r="C502" s="1">
        <v>43872</v>
      </c>
      <c r="D502">
        <v>1700</v>
      </c>
      <c r="E502">
        <f t="shared" si="7"/>
        <v>2020</v>
      </c>
      <c r="F502">
        <f>VLOOKUP(B502,顧客データ!$A$2:$B$1048576,2,FALSE)</f>
        <v>2020</v>
      </c>
    </row>
    <row r="503" spans="1:6">
      <c r="A503" t="s">
        <v>1001</v>
      </c>
      <c r="B503" t="s">
        <v>610</v>
      </c>
      <c r="C503" s="1">
        <v>43872</v>
      </c>
      <c r="D503">
        <v>1500</v>
      </c>
      <c r="E503">
        <f t="shared" si="7"/>
        <v>2020</v>
      </c>
      <c r="F503">
        <f>VLOOKUP(B503,顧客データ!$A$2:$B$1048576,2,FALSE)</f>
        <v>2019</v>
      </c>
    </row>
    <row r="504" spans="1:6">
      <c r="A504" t="s">
        <v>1002</v>
      </c>
      <c r="B504" t="s">
        <v>510</v>
      </c>
      <c r="C504" s="1">
        <v>43872</v>
      </c>
      <c r="D504">
        <v>1700</v>
      </c>
      <c r="E504">
        <f t="shared" si="7"/>
        <v>2020</v>
      </c>
      <c r="F504">
        <f>VLOOKUP(B504,顧客データ!$A$2:$B$1048576,2,FALSE)</f>
        <v>2018</v>
      </c>
    </row>
    <row r="505" spans="1:6">
      <c r="A505" t="s">
        <v>1003</v>
      </c>
      <c r="B505" t="s">
        <v>566</v>
      </c>
      <c r="C505" s="1">
        <v>43872</v>
      </c>
      <c r="D505">
        <v>1600</v>
      </c>
      <c r="E505">
        <f t="shared" si="7"/>
        <v>2020</v>
      </c>
      <c r="F505">
        <f>VLOOKUP(B505,顧客データ!$A$2:$B$1048576,2,FALSE)</f>
        <v>2018</v>
      </c>
    </row>
    <row r="506" spans="1:6">
      <c r="A506" t="s">
        <v>1004</v>
      </c>
      <c r="B506" t="s">
        <v>690</v>
      </c>
      <c r="C506" s="1">
        <v>43874</v>
      </c>
      <c r="D506">
        <v>1700</v>
      </c>
      <c r="E506">
        <f t="shared" si="7"/>
        <v>2020</v>
      </c>
      <c r="F506">
        <f>VLOOKUP(B506,顧客データ!$A$2:$B$1048576,2,FALSE)</f>
        <v>2019</v>
      </c>
    </row>
    <row r="507" spans="1:6">
      <c r="A507" t="s">
        <v>1005</v>
      </c>
      <c r="B507" t="s">
        <v>715</v>
      </c>
      <c r="C507" s="1">
        <v>43875</v>
      </c>
      <c r="D507">
        <v>1500</v>
      </c>
      <c r="E507">
        <f t="shared" si="7"/>
        <v>2020</v>
      </c>
      <c r="F507">
        <f>VLOOKUP(B507,顧客データ!$A$2:$B$1048576,2,FALSE)</f>
        <v>2020</v>
      </c>
    </row>
    <row r="508" spans="1:6">
      <c r="A508" t="s">
        <v>1006</v>
      </c>
      <c r="B508" t="s">
        <v>687</v>
      </c>
      <c r="C508" s="1">
        <v>43875</v>
      </c>
      <c r="D508">
        <v>1600</v>
      </c>
      <c r="E508">
        <f t="shared" si="7"/>
        <v>2020</v>
      </c>
      <c r="F508">
        <f>VLOOKUP(B508,顧客データ!$A$2:$B$1048576,2,FALSE)</f>
        <v>2019</v>
      </c>
    </row>
    <row r="509" spans="1:6">
      <c r="A509" t="s">
        <v>1007</v>
      </c>
      <c r="B509" t="s">
        <v>714</v>
      </c>
      <c r="C509" s="1">
        <v>43879</v>
      </c>
      <c r="D509">
        <v>1700</v>
      </c>
      <c r="E509">
        <f t="shared" si="7"/>
        <v>2020</v>
      </c>
      <c r="F509">
        <f>VLOOKUP(B509,顧客データ!$A$2:$B$1048576,2,FALSE)</f>
        <v>2020</v>
      </c>
    </row>
    <row r="510" spans="1:6">
      <c r="A510" t="s">
        <v>1008</v>
      </c>
      <c r="B510" t="s">
        <v>614</v>
      </c>
      <c r="C510" s="1">
        <v>43879</v>
      </c>
      <c r="D510">
        <v>1700</v>
      </c>
      <c r="E510">
        <f t="shared" si="7"/>
        <v>2020</v>
      </c>
      <c r="F510">
        <f>VLOOKUP(B510,顧客データ!$A$2:$B$1048576,2,FALSE)</f>
        <v>2019</v>
      </c>
    </row>
    <row r="511" spans="1:6">
      <c r="A511" t="s">
        <v>1009</v>
      </c>
      <c r="B511" t="s">
        <v>514</v>
      </c>
      <c r="C511" s="1">
        <v>43879</v>
      </c>
      <c r="D511">
        <v>1500</v>
      </c>
      <c r="E511">
        <f t="shared" si="7"/>
        <v>2020</v>
      </c>
      <c r="F511">
        <f>VLOOKUP(B511,顧客データ!$A$2:$B$1048576,2,FALSE)</f>
        <v>2018</v>
      </c>
    </row>
    <row r="512" spans="1:6">
      <c r="A512" t="s">
        <v>1010</v>
      </c>
      <c r="B512" t="s">
        <v>688</v>
      </c>
      <c r="C512" s="1">
        <v>43879</v>
      </c>
      <c r="D512">
        <v>1500</v>
      </c>
      <c r="E512">
        <f t="shared" si="7"/>
        <v>2020</v>
      </c>
      <c r="F512">
        <f>VLOOKUP(B512,顧客データ!$A$2:$B$1048576,2,FALSE)</f>
        <v>2019</v>
      </c>
    </row>
    <row r="513" spans="1:6">
      <c r="A513" t="s">
        <v>1011</v>
      </c>
      <c r="B513" t="s">
        <v>713</v>
      </c>
      <c r="C513" s="1">
        <v>43881</v>
      </c>
      <c r="D513">
        <v>1500</v>
      </c>
      <c r="E513">
        <f t="shared" si="7"/>
        <v>2020</v>
      </c>
      <c r="F513">
        <f>VLOOKUP(B513,顧客データ!$A$2:$B$1048576,2,FALSE)</f>
        <v>2020</v>
      </c>
    </row>
    <row r="514" spans="1:6">
      <c r="A514" t="s">
        <v>1012</v>
      </c>
      <c r="B514" t="s">
        <v>567</v>
      </c>
      <c r="C514" s="1">
        <v>43883</v>
      </c>
      <c r="D514">
        <v>1800</v>
      </c>
      <c r="E514">
        <f t="shared" si="7"/>
        <v>2020</v>
      </c>
      <c r="F514">
        <f>VLOOKUP(B514,顧客データ!$A$2:$B$1048576,2,FALSE)</f>
        <v>2018</v>
      </c>
    </row>
    <row r="515" spans="1:6">
      <c r="A515" t="s">
        <v>1013</v>
      </c>
      <c r="B515" t="s">
        <v>689</v>
      </c>
      <c r="C515" s="1">
        <v>43883</v>
      </c>
      <c r="D515">
        <v>1600</v>
      </c>
      <c r="E515">
        <f t="shared" ref="E515:E578" si="8">YEAR(C515)</f>
        <v>2020</v>
      </c>
      <c r="F515">
        <f>VLOOKUP(B515,顧客データ!$A$2:$B$1048576,2,FALSE)</f>
        <v>2019</v>
      </c>
    </row>
    <row r="516" spans="1:6">
      <c r="A516" t="s">
        <v>1014</v>
      </c>
      <c r="B516" t="s">
        <v>589</v>
      </c>
      <c r="C516" s="1">
        <v>43883</v>
      </c>
      <c r="D516">
        <v>1700</v>
      </c>
      <c r="E516">
        <f t="shared" si="8"/>
        <v>2020</v>
      </c>
      <c r="F516">
        <f>VLOOKUP(B516,顧客データ!$A$2:$B$1048576,2,FALSE)</f>
        <v>2018</v>
      </c>
    </row>
    <row r="517" spans="1:6">
      <c r="A517" t="s">
        <v>1015</v>
      </c>
      <c r="B517" t="s">
        <v>709</v>
      </c>
      <c r="C517" s="1">
        <v>43884</v>
      </c>
      <c r="D517">
        <v>1500</v>
      </c>
      <c r="E517">
        <f t="shared" si="8"/>
        <v>2020</v>
      </c>
      <c r="F517">
        <f>VLOOKUP(B517,顧客データ!$A$2:$B$1048576,2,FALSE)</f>
        <v>2020</v>
      </c>
    </row>
    <row r="518" spans="1:6">
      <c r="A518" t="s">
        <v>1016</v>
      </c>
      <c r="B518" t="s">
        <v>712</v>
      </c>
      <c r="C518" s="1">
        <v>43884</v>
      </c>
      <c r="D518">
        <v>1800</v>
      </c>
      <c r="E518">
        <f t="shared" si="8"/>
        <v>2020</v>
      </c>
      <c r="F518">
        <f>VLOOKUP(B518,顧客データ!$A$2:$B$1048576,2,FALSE)</f>
        <v>2020</v>
      </c>
    </row>
    <row r="519" spans="1:6">
      <c r="A519" t="s">
        <v>1017</v>
      </c>
      <c r="B519" t="s">
        <v>638</v>
      </c>
      <c r="C519" s="1">
        <v>43886</v>
      </c>
      <c r="D519">
        <v>1500</v>
      </c>
      <c r="E519">
        <f t="shared" si="8"/>
        <v>2020</v>
      </c>
      <c r="F519">
        <f>VLOOKUP(B519,顧客データ!$A$2:$B$1048576,2,FALSE)</f>
        <v>2019</v>
      </c>
    </row>
    <row r="520" spans="1:6">
      <c r="A520" t="s">
        <v>1018</v>
      </c>
      <c r="B520" t="s">
        <v>538</v>
      </c>
      <c r="C520" s="1">
        <v>43886</v>
      </c>
      <c r="D520">
        <v>1800</v>
      </c>
      <c r="E520">
        <f t="shared" si="8"/>
        <v>2020</v>
      </c>
      <c r="F520">
        <f>VLOOKUP(B520,顧客データ!$A$2:$B$1048576,2,FALSE)</f>
        <v>2018</v>
      </c>
    </row>
    <row r="521" spans="1:6">
      <c r="A521" t="s">
        <v>1019</v>
      </c>
      <c r="B521" t="s">
        <v>647</v>
      </c>
      <c r="C521" s="1">
        <v>43891</v>
      </c>
      <c r="D521">
        <v>1600</v>
      </c>
      <c r="E521">
        <f t="shared" si="8"/>
        <v>2020</v>
      </c>
      <c r="F521">
        <f>VLOOKUP(B521,顧客データ!$A$2:$B$1048576,2,FALSE)</f>
        <v>2019</v>
      </c>
    </row>
    <row r="522" spans="1:6">
      <c r="A522" t="s">
        <v>1020</v>
      </c>
      <c r="B522" t="s">
        <v>668</v>
      </c>
      <c r="C522" s="1">
        <v>43891</v>
      </c>
      <c r="D522">
        <v>1600</v>
      </c>
      <c r="E522">
        <f t="shared" si="8"/>
        <v>2020</v>
      </c>
      <c r="F522">
        <f>VLOOKUP(B522,顧客データ!$A$2:$B$1048576,2,FALSE)</f>
        <v>2019</v>
      </c>
    </row>
    <row r="523" spans="1:6">
      <c r="A523" t="s">
        <v>1021</v>
      </c>
      <c r="B523" t="s">
        <v>723</v>
      </c>
      <c r="C523" s="1">
        <v>43896</v>
      </c>
      <c r="D523">
        <v>1500</v>
      </c>
      <c r="E523">
        <f t="shared" si="8"/>
        <v>2020</v>
      </c>
      <c r="F523">
        <f>VLOOKUP(B523,顧客データ!$A$2:$B$1048576,2,FALSE)</f>
        <v>2020</v>
      </c>
    </row>
    <row r="524" spans="1:6">
      <c r="A524" t="s">
        <v>1022</v>
      </c>
      <c r="B524" t="s">
        <v>695</v>
      </c>
      <c r="C524" s="1">
        <v>43897</v>
      </c>
      <c r="D524">
        <v>1700</v>
      </c>
      <c r="E524">
        <f t="shared" si="8"/>
        <v>2020</v>
      </c>
      <c r="F524">
        <f>VLOOKUP(B524,顧客データ!$A$2:$B$1048576,2,FALSE)</f>
        <v>2019</v>
      </c>
    </row>
    <row r="525" spans="1:6">
      <c r="A525" t="s">
        <v>1023</v>
      </c>
      <c r="B525" t="s">
        <v>697</v>
      </c>
      <c r="C525" s="1">
        <v>43898</v>
      </c>
      <c r="D525">
        <v>1700</v>
      </c>
      <c r="E525">
        <f t="shared" si="8"/>
        <v>2020</v>
      </c>
      <c r="F525">
        <f>VLOOKUP(B525,顧客データ!$A$2:$B$1048576,2,FALSE)</f>
        <v>2019</v>
      </c>
    </row>
    <row r="526" spans="1:6">
      <c r="A526" t="s">
        <v>1024</v>
      </c>
      <c r="B526" t="s">
        <v>721</v>
      </c>
      <c r="C526" s="1">
        <v>43900</v>
      </c>
      <c r="D526">
        <v>1700</v>
      </c>
      <c r="E526">
        <f t="shared" si="8"/>
        <v>2020</v>
      </c>
      <c r="F526">
        <f>VLOOKUP(B526,顧客データ!$A$2:$B$1048576,2,FALSE)</f>
        <v>2020</v>
      </c>
    </row>
    <row r="527" spans="1:6">
      <c r="A527" t="s">
        <v>1025</v>
      </c>
      <c r="B527" t="s">
        <v>722</v>
      </c>
      <c r="C527" s="1">
        <v>43900</v>
      </c>
      <c r="D527">
        <v>1700</v>
      </c>
      <c r="E527">
        <f t="shared" si="8"/>
        <v>2020</v>
      </c>
      <c r="F527">
        <f>VLOOKUP(B527,顧客データ!$A$2:$B$1048576,2,FALSE)</f>
        <v>2020</v>
      </c>
    </row>
    <row r="528" spans="1:6">
      <c r="A528" t="s">
        <v>1026</v>
      </c>
      <c r="B528" t="s">
        <v>718</v>
      </c>
      <c r="C528" s="1">
        <v>43902</v>
      </c>
      <c r="D528">
        <v>1800</v>
      </c>
      <c r="E528">
        <f t="shared" si="8"/>
        <v>2020</v>
      </c>
      <c r="F528">
        <f>VLOOKUP(B528,顧客データ!$A$2:$B$1048576,2,FALSE)</f>
        <v>2020</v>
      </c>
    </row>
    <row r="529" spans="1:6">
      <c r="A529" t="s">
        <v>1027</v>
      </c>
      <c r="B529" t="s">
        <v>724</v>
      </c>
      <c r="C529" s="1">
        <v>43902</v>
      </c>
      <c r="D529">
        <v>1500</v>
      </c>
      <c r="E529">
        <f t="shared" si="8"/>
        <v>2020</v>
      </c>
      <c r="F529">
        <f>VLOOKUP(B529,顧客データ!$A$2:$B$1048576,2,FALSE)</f>
        <v>2020</v>
      </c>
    </row>
    <row r="530" spans="1:6">
      <c r="A530" t="s">
        <v>1028</v>
      </c>
      <c r="B530" t="s">
        <v>694</v>
      </c>
      <c r="C530" s="1">
        <v>43902</v>
      </c>
      <c r="D530">
        <v>1500</v>
      </c>
      <c r="E530">
        <f t="shared" si="8"/>
        <v>2020</v>
      </c>
      <c r="F530">
        <f>VLOOKUP(B530,顧客データ!$A$2:$B$1048576,2,FALSE)</f>
        <v>2019</v>
      </c>
    </row>
    <row r="531" spans="1:6">
      <c r="A531" t="s">
        <v>1029</v>
      </c>
      <c r="B531" t="s">
        <v>669</v>
      </c>
      <c r="C531" s="1">
        <v>43903</v>
      </c>
      <c r="D531">
        <v>1800</v>
      </c>
      <c r="E531">
        <f t="shared" si="8"/>
        <v>2020</v>
      </c>
      <c r="F531">
        <f>VLOOKUP(B531,顧客データ!$A$2:$B$1048576,2,FALSE)</f>
        <v>2019</v>
      </c>
    </row>
    <row r="532" spans="1:6">
      <c r="A532" t="s">
        <v>1030</v>
      </c>
      <c r="B532" t="s">
        <v>569</v>
      </c>
      <c r="C532" s="1">
        <v>43903</v>
      </c>
      <c r="D532">
        <v>1700</v>
      </c>
      <c r="E532">
        <f t="shared" si="8"/>
        <v>2020</v>
      </c>
      <c r="F532">
        <f>VLOOKUP(B532,顧客データ!$A$2:$B$1048576,2,FALSE)</f>
        <v>2018</v>
      </c>
    </row>
    <row r="533" spans="1:6">
      <c r="A533" t="s">
        <v>1031</v>
      </c>
      <c r="B533" t="s">
        <v>646</v>
      </c>
      <c r="C533" s="1">
        <v>43904</v>
      </c>
      <c r="D533">
        <v>1800</v>
      </c>
      <c r="E533">
        <f t="shared" si="8"/>
        <v>2020</v>
      </c>
      <c r="F533">
        <f>VLOOKUP(B533,顧客データ!$A$2:$B$1048576,2,FALSE)</f>
        <v>2019</v>
      </c>
    </row>
    <row r="534" spans="1:6">
      <c r="A534" t="s">
        <v>1032</v>
      </c>
      <c r="B534" t="s">
        <v>546</v>
      </c>
      <c r="C534" s="1">
        <v>43904</v>
      </c>
      <c r="D534">
        <v>1800</v>
      </c>
      <c r="E534">
        <f t="shared" si="8"/>
        <v>2020</v>
      </c>
      <c r="F534">
        <f>VLOOKUP(B534,顧客データ!$A$2:$B$1048576,2,FALSE)</f>
        <v>2018</v>
      </c>
    </row>
    <row r="535" spans="1:6">
      <c r="A535" t="s">
        <v>1033</v>
      </c>
      <c r="B535" t="s">
        <v>696</v>
      </c>
      <c r="C535" s="1">
        <v>43905</v>
      </c>
      <c r="D535">
        <v>1500</v>
      </c>
      <c r="E535">
        <f t="shared" si="8"/>
        <v>2020</v>
      </c>
      <c r="F535">
        <f>VLOOKUP(B535,顧客データ!$A$2:$B$1048576,2,FALSE)</f>
        <v>2019</v>
      </c>
    </row>
    <row r="536" spans="1:6">
      <c r="A536" t="s">
        <v>1034</v>
      </c>
      <c r="B536" t="s">
        <v>720</v>
      </c>
      <c r="C536" s="1">
        <v>43906</v>
      </c>
      <c r="D536">
        <v>1700</v>
      </c>
      <c r="E536">
        <f t="shared" si="8"/>
        <v>2020</v>
      </c>
      <c r="F536">
        <f>VLOOKUP(B536,顧客データ!$A$2:$B$1048576,2,FALSE)</f>
        <v>2020</v>
      </c>
    </row>
    <row r="537" spans="1:6">
      <c r="A537" t="s">
        <v>1035</v>
      </c>
      <c r="B537" t="s">
        <v>673</v>
      </c>
      <c r="C537" s="1">
        <v>43906</v>
      </c>
      <c r="D537">
        <v>1800</v>
      </c>
      <c r="E537">
        <f t="shared" si="8"/>
        <v>2020</v>
      </c>
      <c r="F537">
        <f>VLOOKUP(B537,顧客データ!$A$2:$B$1048576,2,FALSE)</f>
        <v>2019</v>
      </c>
    </row>
    <row r="538" spans="1:6">
      <c r="A538" t="s">
        <v>1036</v>
      </c>
      <c r="B538" t="s">
        <v>725</v>
      </c>
      <c r="C538" s="1">
        <v>43908</v>
      </c>
      <c r="D538">
        <v>1800</v>
      </c>
      <c r="E538">
        <f t="shared" si="8"/>
        <v>2020</v>
      </c>
      <c r="F538">
        <f>VLOOKUP(B538,顧客データ!$A$2:$B$1048576,2,FALSE)</f>
        <v>2020</v>
      </c>
    </row>
    <row r="539" spans="1:6">
      <c r="A539" t="s">
        <v>1037</v>
      </c>
      <c r="B539" t="s">
        <v>625</v>
      </c>
      <c r="C539" s="1">
        <v>43908</v>
      </c>
      <c r="D539">
        <v>1800</v>
      </c>
      <c r="E539">
        <f t="shared" si="8"/>
        <v>2020</v>
      </c>
      <c r="F539">
        <f>VLOOKUP(B539,顧客データ!$A$2:$B$1048576,2,FALSE)</f>
        <v>2019</v>
      </c>
    </row>
    <row r="540" spans="1:6">
      <c r="A540" t="s">
        <v>1038</v>
      </c>
      <c r="B540" t="s">
        <v>525</v>
      </c>
      <c r="C540" s="1">
        <v>43908</v>
      </c>
      <c r="D540">
        <v>1500</v>
      </c>
      <c r="E540">
        <f t="shared" si="8"/>
        <v>2020</v>
      </c>
      <c r="F540">
        <f>VLOOKUP(B540,顧客データ!$A$2:$B$1048576,2,FALSE)</f>
        <v>2018</v>
      </c>
    </row>
    <row r="541" spans="1:6">
      <c r="A541" t="s">
        <v>1039</v>
      </c>
      <c r="B541" t="s">
        <v>645</v>
      </c>
      <c r="C541" s="1">
        <v>43909</v>
      </c>
      <c r="D541">
        <v>1700</v>
      </c>
      <c r="E541">
        <f t="shared" si="8"/>
        <v>2020</v>
      </c>
      <c r="F541">
        <f>VLOOKUP(B541,顧客データ!$A$2:$B$1048576,2,FALSE)</f>
        <v>2019</v>
      </c>
    </row>
    <row r="542" spans="1:6">
      <c r="A542" t="s">
        <v>1040</v>
      </c>
      <c r="B542" t="s">
        <v>545</v>
      </c>
      <c r="C542" s="1">
        <v>43909</v>
      </c>
      <c r="D542">
        <v>1600</v>
      </c>
      <c r="E542">
        <f t="shared" si="8"/>
        <v>2020</v>
      </c>
      <c r="F542">
        <f>VLOOKUP(B542,顧客データ!$A$2:$B$1048576,2,FALSE)</f>
        <v>2018</v>
      </c>
    </row>
    <row r="543" spans="1:6">
      <c r="A543" t="s">
        <v>1041</v>
      </c>
      <c r="B543" t="s">
        <v>699</v>
      </c>
      <c r="C543" s="1">
        <v>43909</v>
      </c>
      <c r="D543">
        <v>1800</v>
      </c>
      <c r="E543">
        <f t="shared" si="8"/>
        <v>2020</v>
      </c>
      <c r="F543">
        <f>VLOOKUP(B543,顧客データ!$A$2:$B$1048576,2,FALSE)</f>
        <v>2019</v>
      </c>
    </row>
    <row r="544" spans="1:6">
      <c r="A544" t="s">
        <v>1042</v>
      </c>
      <c r="B544" t="s">
        <v>599</v>
      </c>
      <c r="C544" s="1">
        <v>43909</v>
      </c>
      <c r="D544">
        <v>1600</v>
      </c>
      <c r="E544">
        <f t="shared" si="8"/>
        <v>2020</v>
      </c>
      <c r="F544">
        <f>VLOOKUP(B544,顧客データ!$A$2:$B$1048576,2,FALSE)</f>
        <v>2018</v>
      </c>
    </row>
    <row r="545" spans="1:6">
      <c r="A545" t="s">
        <v>1043</v>
      </c>
      <c r="B545" t="s">
        <v>726</v>
      </c>
      <c r="C545" s="1">
        <v>43910</v>
      </c>
      <c r="D545">
        <v>1700</v>
      </c>
      <c r="E545">
        <f t="shared" si="8"/>
        <v>2020</v>
      </c>
      <c r="F545">
        <f>VLOOKUP(B545,顧客データ!$A$2:$B$1048576,2,FALSE)</f>
        <v>2020</v>
      </c>
    </row>
    <row r="546" spans="1:6">
      <c r="A546" t="s">
        <v>1044</v>
      </c>
      <c r="B546" t="s">
        <v>719</v>
      </c>
      <c r="C546" s="1">
        <v>43911</v>
      </c>
      <c r="D546">
        <v>1700</v>
      </c>
      <c r="E546">
        <f t="shared" si="8"/>
        <v>2020</v>
      </c>
      <c r="F546">
        <f>VLOOKUP(B546,顧客データ!$A$2:$B$1048576,2,FALSE)</f>
        <v>2020</v>
      </c>
    </row>
    <row r="547" spans="1:6">
      <c r="A547" t="s">
        <v>1045</v>
      </c>
      <c r="B547" t="s">
        <v>619</v>
      </c>
      <c r="C547" s="1">
        <v>43911</v>
      </c>
      <c r="D547">
        <v>1500</v>
      </c>
      <c r="E547">
        <f t="shared" si="8"/>
        <v>2020</v>
      </c>
      <c r="F547">
        <f>VLOOKUP(B547,顧客データ!$A$2:$B$1048576,2,FALSE)</f>
        <v>2019</v>
      </c>
    </row>
    <row r="548" spans="1:6">
      <c r="A548" t="s">
        <v>1046</v>
      </c>
      <c r="B548" t="s">
        <v>519</v>
      </c>
      <c r="C548" s="1">
        <v>43911</v>
      </c>
      <c r="D548">
        <v>1700</v>
      </c>
      <c r="E548">
        <f t="shared" si="8"/>
        <v>2020</v>
      </c>
      <c r="F548">
        <f>VLOOKUP(B548,顧客データ!$A$2:$B$1048576,2,FALSE)</f>
        <v>2018</v>
      </c>
    </row>
    <row r="549" spans="1:6">
      <c r="A549" t="s">
        <v>1047</v>
      </c>
      <c r="B549" t="s">
        <v>698</v>
      </c>
      <c r="C549" s="1">
        <v>43915</v>
      </c>
      <c r="D549">
        <v>1800</v>
      </c>
      <c r="E549">
        <f t="shared" si="8"/>
        <v>2020</v>
      </c>
      <c r="F549">
        <f>VLOOKUP(B549,顧客データ!$A$2:$B$1048576,2,FALSE)</f>
        <v>2019</v>
      </c>
    </row>
    <row r="550" spans="1:6">
      <c r="A550" t="s">
        <v>1048</v>
      </c>
      <c r="B550" t="s">
        <v>598</v>
      </c>
      <c r="C550" s="1">
        <v>43915</v>
      </c>
      <c r="D550">
        <v>1600</v>
      </c>
      <c r="E550">
        <f t="shared" si="8"/>
        <v>2020</v>
      </c>
      <c r="F550">
        <f>VLOOKUP(B550,顧客データ!$A$2:$B$1048576,2,FALSE)</f>
        <v>2018</v>
      </c>
    </row>
    <row r="551" spans="1:6">
      <c r="A551" t="s">
        <v>1049</v>
      </c>
      <c r="B551" t="s">
        <v>670</v>
      </c>
      <c r="C551" s="1">
        <v>43917</v>
      </c>
      <c r="D551">
        <v>1500</v>
      </c>
      <c r="E551">
        <f t="shared" si="8"/>
        <v>2020</v>
      </c>
      <c r="F551">
        <f>VLOOKUP(B551,顧客データ!$A$2:$B$1048576,2,FALSE)</f>
        <v>2019</v>
      </c>
    </row>
    <row r="552" spans="1:6">
      <c r="A552" t="s">
        <v>1050</v>
      </c>
      <c r="B552" t="s">
        <v>570</v>
      </c>
      <c r="C552" s="1">
        <v>43917</v>
      </c>
      <c r="D552">
        <v>1600</v>
      </c>
      <c r="E552">
        <f t="shared" si="8"/>
        <v>2020</v>
      </c>
      <c r="F552">
        <f>VLOOKUP(B552,顧客データ!$A$2:$B$1048576,2,FALSE)</f>
        <v>2018</v>
      </c>
    </row>
    <row r="553" spans="1:6">
      <c r="A553" t="s">
        <v>1051</v>
      </c>
      <c r="B553" t="s">
        <v>727</v>
      </c>
      <c r="C553" s="1">
        <v>43922</v>
      </c>
      <c r="D553">
        <v>1600</v>
      </c>
      <c r="E553">
        <f t="shared" si="8"/>
        <v>2020</v>
      </c>
      <c r="F553">
        <f>VLOOKUP(B553,顧客データ!$A$2:$B$1048576,2,FALSE)</f>
        <v>2020</v>
      </c>
    </row>
    <row r="554" spans="1:6">
      <c r="A554" t="s">
        <v>1052</v>
      </c>
      <c r="B554" t="s">
        <v>627</v>
      </c>
      <c r="C554" s="1">
        <v>43922</v>
      </c>
      <c r="D554">
        <v>1700</v>
      </c>
      <c r="E554">
        <f t="shared" si="8"/>
        <v>2020</v>
      </c>
      <c r="F554">
        <f>VLOOKUP(B554,顧客データ!$A$2:$B$1048576,2,FALSE)</f>
        <v>2019</v>
      </c>
    </row>
    <row r="555" spans="1:6">
      <c r="A555" t="s">
        <v>1053</v>
      </c>
      <c r="B555" t="s">
        <v>527</v>
      </c>
      <c r="C555" s="1">
        <v>43922</v>
      </c>
      <c r="D555">
        <v>1800</v>
      </c>
      <c r="E555">
        <f t="shared" si="8"/>
        <v>2020</v>
      </c>
      <c r="F555">
        <f>VLOOKUP(B555,顧客データ!$A$2:$B$1048576,2,FALSE)</f>
        <v>2018</v>
      </c>
    </row>
    <row r="556" spans="1:6">
      <c r="A556" t="s">
        <v>1054</v>
      </c>
      <c r="B556" t="s">
        <v>658</v>
      </c>
      <c r="C556" s="1">
        <v>43927</v>
      </c>
      <c r="D556">
        <v>1700</v>
      </c>
      <c r="E556">
        <f t="shared" si="8"/>
        <v>2020</v>
      </c>
      <c r="F556">
        <f>VLOOKUP(B556,顧客データ!$A$2:$B$1048576,2,FALSE)</f>
        <v>2019</v>
      </c>
    </row>
    <row r="557" spans="1:6">
      <c r="A557" t="s">
        <v>1055</v>
      </c>
      <c r="B557" t="s">
        <v>558</v>
      </c>
      <c r="C557" s="1">
        <v>43927</v>
      </c>
      <c r="D557">
        <v>1600</v>
      </c>
      <c r="E557">
        <f t="shared" si="8"/>
        <v>2020</v>
      </c>
      <c r="F557">
        <f>VLOOKUP(B557,顧客データ!$A$2:$B$1048576,2,FALSE)</f>
        <v>2018</v>
      </c>
    </row>
    <row r="558" spans="1:6">
      <c r="A558" t="s">
        <v>1056</v>
      </c>
      <c r="B558" t="s">
        <v>678</v>
      </c>
      <c r="C558" s="1">
        <v>43930</v>
      </c>
      <c r="D558">
        <v>1700</v>
      </c>
      <c r="E558">
        <f t="shared" si="8"/>
        <v>2020</v>
      </c>
      <c r="F558">
        <f>VLOOKUP(B558,顧客データ!$A$2:$B$1048576,2,FALSE)</f>
        <v>2019</v>
      </c>
    </row>
    <row r="559" spans="1:6">
      <c r="A559" t="s">
        <v>1057</v>
      </c>
      <c r="B559" t="s">
        <v>733</v>
      </c>
      <c r="C559" s="1">
        <v>43932</v>
      </c>
      <c r="D559">
        <v>1600</v>
      </c>
      <c r="E559">
        <f t="shared" si="8"/>
        <v>2020</v>
      </c>
      <c r="F559">
        <f>VLOOKUP(B559,顧客データ!$A$2:$B$1048576,2,FALSE)</f>
        <v>2020</v>
      </c>
    </row>
    <row r="560" spans="1:6">
      <c r="A560" t="s">
        <v>1058</v>
      </c>
      <c r="B560" t="s">
        <v>734</v>
      </c>
      <c r="C560" s="1">
        <v>43932</v>
      </c>
      <c r="D560">
        <v>1800</v>
      </c>
      <c r="E560">
        <f t="shared" si="8"/>
        <v>2020</v>
      </c>
      <c r="F560">
        <f>VLOOKUP(B560,顧客データ!$A$2:$B$1048576,2,FALSE)</f>
        <v>2020</v>
      </c>
    </row>
    <row r="561" spans="1:6">
      <c r="A561" t="s">
        <v>1059</v>
      </c>
      <c r="B561" t="s">
        <v>666</v>
      </c>
      <c r="C561" s="1">
        <v>43932</v>
      </c>
      <c r="D561">
        <v>1600</v>
      </c>
      <c r="E561">
        <f t="shared" si="8"/>
        <v>2020</v>
      </c>
      <c r="F561">
        <f>VLOOKUP(B561,顧客データ!$A$2:$B$1048576,2,FALSE)</f>
        <v>2019</v>
      </c>
    </row>
    <row r="562" spans="1:6">
      <c r="A562" t="s">
        <v>1060</v>
      </c>
      <c r="B562" t="s">
        <v>679</v>
      </c>
      <c r="C562" s="1">
        <v>43933</v>
      </c>
      <c r="D562">
        <v>1600</v>
      </c>
      <c r="E562">
        <f t="shared" si="8"/>
        <v>2020</v>
      </c>
      <c r="F562">
        <f>VLOOKUP(B562,顧客データ!$A$2:$B$1048576,2,FALSE)</f>
        <v>2019</v>
      </c>
    </row>
    <row r="563" spans="1:6">
      <c r="A563" t="s">
        <v>1061</v>
      </c>
      <c r="B563" t="s">
        <v>729</v>
      </c>
      <c r="C563" s="1">
        <v>43934</v>
      </c>
      <c r="D563">
        <v>1700</v>
      </c>
      <c r="E563">
        <f t="shared" si="8"/>
        <v>2020</v>
      </c>
      <c r="F563">
        <f>VLOOKUP(B563,顧客データ!$A$2:$B$1048576,2,FALSE)</f>
        <v>2020</v>
      </c>
    </row>
    <row r="564" spans="1:6">
      <c r="A564" t="s">
        <v>1062</v>
      </c>
      <c r="B564" t="s">
        <v>606</v>
      </c>
      <c r="C564" s="1">
        <v>43934</v>
      </c>
      <c r="D564">
        <v>1600</v>
      </c>
      <c r="E564">
        <f t="shared" si="8"/>
        <v>2020</v>
      </c>
      <c r="F564">
        <f>VLOOKUP(B564,顧客データ!$A$2:$B$1048576,2,FALSE)</f>
        <v>2019</v>
      </c>
    </row>
    <row r="565" spans="1:6">
      <c r="A565" t="s">
        <v>1063</v>
      </c>
      <c r="B565" t="s">
        <v>681</v>
      </c>
      <c r="C565" s="1">
        <v>43935</v>
      </c>
      <c r="D565">
        <v>1600</v>
      </c>
      <c r="E565">
        <f t="shared" si="8"/>
        <v>2020</v>
      </c>
      <c r="F565">
        <f>VLOOKUP(B565,顧客データ!$A$2:$B$1048576,2,FALSE)</f>
        <v>2019</v>
      </c>
    </row>
    <row r="566" spans="1:6">
      <c r="A566" t="s">
        <v>1064</v>
      </c>
      <c r="B566" t="s">
        <v>581</v>
      </c>
      <c r="C566" s="1">
        <v>43935</v>
      </c>
      <c r="D566">
        <v>1800</v>
      </c>
      <c r="E566">
        <f t="shared" si="8"/>
        <v>2020</v>
      </c>
      <c r="F566">
        <f>VLOOKUP(B566,顧客データ!$A$2:$B$1048576,2,FALSE)</f>
        <v>2018</v>
      </c>
    </row>
    <row r="567" spans="1:6">
      <c r="A567" t="s">
        <v>1065</v>
      </c>
      <c r="B567" t="s">
        <v>659</v>
      </c>
      <c r="C567" s="1">
        <v>43936</v>
      </c>
      <c r="D567">
        <v>1700</v>
      </c>
      <c r="E567">
        <f t="shared" si="8"/>
        <v>2020</v>
      </c>
      <c r="F567">
        <f>VLOOKUP(B567,顧客データ!$A$2:$B$1048576,2,FALSE)</f>
        <v>2019</v>
      </c>
    </row>
    <row r="568" spans="1:6">
      <c r="A568" t="s">
        <v>1066</v>
      </c>
      <c r="B568" t="s">
        <v>682</v>
      </c>
      <c r="C568" s="1">
        <v>43938</v>
      </c>
      <c r="D568">
        <v>1600</v>
      </c>
      <c r="E568">
        <f t="shared" si="8"/>
        <v>2020</v>
      </c>
      <c r="F568">
        <f>VLOOKUP(B568,顧客データ!$A$2:$B$1048576,2,FALSE)</f>
        <v>2019</v>
      </c>
    </row>
    <row r="569" spans="1:6">
      <c r="A569" t="s">
        <v>1067</v>
      </c>
      <c r="B569" t="s">
        <v>730</v>
      </c>
      <c r="C569" s="1">
        <v>43939</v>
      </c>
      <c r="D569">
        <v>1600</v>
      </c>
      <c r="E569">
        <f t="shared" si="8"/>
        <v>2020</v>
      </c>
      <c r="F569">
        <f>VLOOKUP(B569,顧客データ!$A$2:$B$1048576,2,FALSE)</f>
        <v>2020</v>
      </c>
    </row>
    <row r="570" spans="1:6">
      <c r="A570" t="s">
        <v>1068</v>
      </c>
      <c r="B570" t="s">
        <v>732</v>
      </c>
      <c r="C570" s="1">
        <v>43939</v>
      </c>
      <c r="D570">
        <v>1700</v>
      </c>
      <c r="E570">
        <f t="shared" si="8"/>
        <v>2020</v>
      </c>
      <c r="F570">
        <f>VLOOKUP(B570,顧客データ!$A$2:$B$1048576,2,FALSE)</f>
        <v>2020</v>
      </c>
    </row>
    <row r="571" spans="1:6">
      <c r="A571" t="s">
        <v>1069</v>
      </c>
      <c r="B571" t="s">
        <v>731</v>
      </c>
      <c r="C571" s="1">
        <v>43940</v>
      </c>
      <c r="D571">
        <v>1700</v>
      </c>
      <c r="E571">
        <f t="shared" si="8"/>
        <v>2020</v>
      </c>
      <c r="F571">
        <f>VLOOKUP(B571,顧客データ!$A$2:$B$1048576,2,FALSE)</f>
        <v>2020</v>
      </c>
    </row>
    <row r="572" spans="1:6">
      <c r="A572" t="s">
        <v>1070</v>
      </c>
      <c r="B572" t="s">
        <v>631</v>
      </c>
      <c r="C572" s="1">
        <v>43940</v>
      </c>
      <c r="D572">
        <v>1800</v>
      </c>
      <c r="E572">
        <f t="shared" si="8"/>
        <v>2020</v>
      </c>
      <c r="F572">
        <f>VLOOKUP(B572,顧客データ!$A$2:$B$1048576,2,FALSE)</f>
        <v>2019</v>
      </c>
    </row>
    <row r="573" spans="1:6">
      <c r="A573" t="s">
        <v>1071</v>
      </c>
      <c r="B573" t="s">
        <v>531</v>
      </c>
      <c r="C573" s="1">
        <v>43940</v>
      </c>
      <c r="D573">
        <v>1700</v>
      </c>
      <c r="E573">
        <f t="shared" si="8"/>
        <v>2020</v>
      </c>
      <c r="F573">
        <f>VLOOKUP(B573,顧客データ!$A$2:$B$1048576,2,FALSE)</f>
        <v>2018</v>
      </c>
    </row>
    <row r="574" spans="1:6">
      <c r="A574" t="s">
        <v>1072</v>
      </c>
      <c r="B574" t="s">
        <v>664</v>
      </c>
      <c r="C574" s="1">
        <v>43940</v>
      </c>
      <c r="D574">
        <v>1800</v>
      </c>
      <c r="E574">
        <f t="shared" si="8"/>
        <v>2020</v>
      </c>
      <c r="F574">
        <f>VLOOKUP(B574,顧客データ!$A$2:$B$1048576,2,FALSE)</f>
        <v>2019</v>
      </c>
    </row>
    <row r="575" spans="1:6">
      <c r="A575" t="s">
        <v>1073</v>
      </c>
      <c r="B575" t="s">
        <v>607</v>
      </c>
      <c r="C575" s="1">
        <v>43941</v>
      </c>
      <c r="D575">
        <v>1800</v>
      </c>
      <c r="E575">
        <f t="shared" si="8"/>
        <v>2020</v>
      </c>
      <c r="F575">
        <f>VLOOKUP(B575,顧客データ!$A$2:$B$1048576,2,FALSE)</f>
        <v>2019</v>
      </c>
    </row>
    <row r="576" spans="1:6">
      <c r="A576" t="s">
        <v>1074</v>
      </c>
      <c r="B576" t="s">
        <v>507</v>
      </c>
      <c r="C576" s="1">
        <v>43941</v>
      </c>
      <c r="D576">
        <v>1700</v>
      </c>
      <c r="E576">
        <f t="shared" si="8"/>
        <v>2020</v>
      </c>
      <c r="F576">
        <f>VLOOKUP(B576,顧客データ!$A$2:$B$1048576,2,FALSE)</f>
        <v>2018</v>
      </c>
    </row>
    <row r="577" spans="1:6">
      <c r="A577" t="s">
        <v>1075</v>
      </c>
      <c r="B577" t="s">
        <v>656</v>
      </c>
      <c r="C577" s="1">
        <v>43943</v>
      </c>
      <c r="D577">
        <v>1600</v>
      </c>
      <c r="E577">
        <f t="shared" si="8"/>
        <v>2020</v>
      </c>
      <c r="F577">
        <f>VLOOKUP(B577,顧客データ!$A$2:$B$1048576,2,FALSE)</f>
        <v>2019</v>
      </c>
    </row>
    <row r="578" spans="1:6">
      <c r="A578" t="s">
        <v>1076</v>
      </c>
      <c r="B578" t="s">
        <v>556</v>
      </c>
      <c r="C578" s="1">
        <v>43943</v>
      </c>
      <c r="D578">
        <v>1500</v>
      </c>
      <c r="E578">
        <f t="shared" si="8"/>
        <v>2020</v>
      </c>
      <c r="F578">
        <f>VLOOKUP(B578,顧客データ!$A$2:$B$1048576,2,FALSE)</f>
        <v>2018</v>
      </c>
    </row>
    <row r="579" spans="1:6">
      <c r="A579" t="s">
        <v>1077</v>
      </c>
      <c r="B579" t="s">
        <v>667</v>
      </c>
      <c r="C579" s="1">
        <v>43943</v>
      </c>
      <c r="D579">
        <v>1800</v>
      </c>
      <c r="E579">
        <f t="shared" ref="E579:E642" si="9">YEAR(C579)</f>
        <v>2020</v>
      </c>
      <c r="F579">
        <f>VLOOKUP(B579,顧客データ!$A$2:$B$1048576,2,FALSE)</f>
        <v>2019</v>
      </c>
    </row>
    <row r="580" spans="1:6">
      <c r="A580" t="s">
        <v>1078</v>
      </c>
      <c r="B580" t="s">
        <v>728</v>
      </c>
      <c r="C580" s="1">
        <v>43947</v>
      </c>
      <c r="D580">
        <v>1500</v>
      </c>
      <c r="E580">
        <f t="shared" si="9"/>
        <v>2020</v>
      </c>
      <c r="F580">
        <f>VLOOKUP(B580,顧客データ!$A$2:$B$1048576,2,FALSE)</f>
        <v>2020</v>
      </c>
    </row>
    <row r="581" spans="1:6">
      <c r="A581" t="s">
        <v>1079</v>
      </c>
      <c r="B581" t="s">
        <v>683</v>
      </c>
      <c r="C581" s="1">
        <v>43949</v>
      </c>
      <c r="D581">
        <v>1800</v>
      </c>
      <c r="E581">
        <f t="shared" si="9"/>
        <v>2020</v>
      </c>
      <c r="F581">
        <f>VLOOKUP(B581,顧客データ!$A$2:$B$1048576,2,FALSE)</f>
        <v>2019</v>
      </c>
    </row>
    <row r="582" spans="1:6">
      <c r="A582" t="s">
        <v>1080</v>
      </c>
      <c r="B582" t="s">
        <v>583</v>
      </c>
      <c r="C582" s="1">
        <v>43949</v>
      </c>
      <c r="D582">
        <v>1800</v>
      </c>
      <c r="E582">
        <f t="shared" si="9"/>
        <v>2020</v>
      </c>
      <c r="F582">
        <f>VLOOKUP(B582,顧客データ!$A$2:$B$1048576,2,FALSE)</f>
        <v>2018</v>
      </c>
    </row>
    <row r="583" spans="1:6">
      <c r="A583" t="s">
        <v>1081</v>
      </c>
      <c r="B583" t="s">
        <v>736</v>
      </c>
      <c r="C583" s="1">
        <v>43952</v>
      </c>
      <c r="D583">
        <v>1600</v>
      </c>
      <c r="E583">
        <f t="shared" si="9"/>
        <v>2020</v>
      </c>
      <c r="F583">
        <f>VLOOKUP(B583,顧客データ!$A$2:$B$1048576,2,FALSE)</f>
        <v>2020</v>
      </c>
    </row>
    <row r="584" spans="1:6">
      <c r="A584" t="s">
        <v>1082</v>
      </c>
      <c r="B584" t="s">
        <v>708</v>
      </c>
      <c r="C584" s="1">
        <v>43953</v>
      </c>
      <c r="D584">
        <v>1700</v>
      </c>
      <c r="E584">
        <f t="shared" si="9"/>
        <v>2020</v>
      </c>
      <c r="F584">
        <f>VLOOKUP(B584,顧客データ!$A$2:$B$1048576,2,FALSE)</f>
        <v>2020</v>
      </c>
    </row>
    <row r="585" spans="1:6">
      <c r="A585" t="s">
        <v>1083</v>
      </c>
      <c r="B585" t="s">
        <v>737</v>
      </c>
      <c r="C585" s="1">
        <v>43954</v>
      </c>
      <c r="D585">
        <v>1800</v>
      </c>
      <c r="E585">
        <f t="shared" si="9"/>
        <v>2020</v>
      </c>
      <c r="F585">
        <f>VLOOKUP(B585,顧客データ!$A$2:$B$1048576,2,FALSE)</f>
        <v>2020</v>
      </c>
    </row>
    <row r="586" spans="1:6">
      <c r="A586" t="s">
        <v>1084</v>
      </c>
      <c r="B586" t="s">
        <v>740</v>
      </c>
      <c r="C586" s="1">
        <v>43954</v>
      </c>
      <c r="D586">
        <v>1800</v>
      </c>
      <c r="E586">
        <f t="shared" si="9"/>
        <v>2020</v>
      </c>
      <c r="F586">
        <f>VLOOKUP(B586,顧客データ!$A$2:$B$1048576,2,FALSE)</f>
        <v>2020</v>
      </c>
    </row>
    <row r="587" spans="1:6">
      <c r="A587" t="s">
        <v>1085</v>
      </c>
      <c r="B587" t="s">
        <v>716</v>
      </c>
      <c r="C587" s="1">
        <v>43954</v>
      </c>
      <c r="D587">
        <v>1800</v>
      </c>
      <c r="E587">
        <f t="shared" si="9"/>
        <v>2020</v>
      </c>
      <c r="F587">
        <f>VLOOKUP(B587,顧客データ!$A$2:$B$1048576,2,FALSE)</f>
        <v>2020</v>
      </c>
    </row>
    <row r="588" spans="1:6">
      <c r="A588" t="s">
        <v>1086</v>
      </c>
      <c r="B588" t="s">
        <v>741</v>
      </c>
      <c r="C588" s="1">
        <v>43955</v>
      </c>
      <c r="D588">
        <v>1600</v>
      </c>
      <c r="E588">
        <f t="shared" si="9"/>
        <v>2020</v>
      </c>
      <c r="F588">
        <f>VLOOKUP(B588,顧客データ!$A$2:$B$1048576,2,FALSE)</f>
        <v>2020</v>
      </c>
    </row>
    <row r="589" spans="1:6">
      <c r="A589" t="s">
        <v>1087</v>
      </c>
      <c r="B589" t="s">
        <v>703</v>
      </c>
      <c r="C589" s="1">
        <v>43955</v>
      </c>
      <c r="D589">
        <v>1600</v>
      </c>
      <c r="E589">
        <f t="shared" si="9"/>
        <v>2020</v>
      </c>
      <c r="F589">
        <f>VLOOKUP(B589,顧客データ!$A$2:$B$1048576,2,FALSE)</f>
        <v>2020</v>
      </c>
    </row>
    <row r="590" spans="1:6">
      <c r="A590" t="s">
        <v>1088</v>
      </c>
      <c r="B590" t="s">
        <v>641</v>
      </c>
      <c r="C590" s="1">
        <v>43955</v>
      </c>
      <c r="D590">
        <v>1500</v>
      </c>
      <c r="E590">
        <f t="shared" si="9"/>
        <v>2020</v>
      </c>
      <c r="F590">
        <f>VLOOKUP(B590,顧客データ!$A$2:$B$1048576,2,FALSE)</f>
        <v>2019</v>
      </c>
    </row>
    <row r="591" spans="1:6">
      <c r="A591" t="s">
        <v>1089</v>
      </c>
      <c r="B591" t="s">
        <v>691</v>
      </c>
      <c r="C591" s="1">
        <v>43956</v>
      </c>
      <c r="D591">
        <v>1800</v>
      </c>
      <c r="E591">
        <f t="shared" si="9"/>
        <v>2020</v>
      </c>
      <c r="F591">
        <f>VLOOKUP(B591,顧客データ!$A$2:$B$1048576,2,FALSE)</f>
        <v>2019</v>
      </c>
    </row>
    <row r="592" spans="1:6">
      <c r="A592" t="s">
        <v>1090</v>
      </c>
      <c r="B592" t="s">
        <v>717</v>
      </c>
      <c r="C592" s="1">
        <v>43957</v>
      </c>
      <c r="D592">
        <v>1500</v>
      </c>
      <c r="E592">
        <f t="shared" si="9"/>
        <v>2020</v>
      </c>
      <c r="F592">
        <f>VLOOKUP(B592,顧客データ!$A$2:$B$1048576,2,FALSE)</f>
        <v>2020</v>
      </c>
    </row>
    <row r="593" spans="1:6">
      <c r="A593" t="s">
        <v>1091</v>
      </c>
      <c r="B593" t="s">
        <v>685</v>
      </c>
      <c r="C593" s="1">
        <v>43959</v>
      </c>
      <c r="D593">
        <v>1500</v>
      </c>
      <c r="E593">
        <f t="shared" si="9"/>
        <v>2020</v>
      </c>
      <c r="F593">
        <f>VLOOKUP(B593,顧客データ!$A$2:$B$1048576,2,FALSE)</f>
        <v>2019</v>
      </c>
    </row>
    <row r="594" spans="1:6">
      <c r="A594" t="s">
        <v>1092</v>
      </c>
      <c r="B594" t="s">
        <v>585</v>
      </c>
      <c r="C594" s="1">
        <v>43959</v>
      </c>
      <c r="D594">
        <v>1700</v>
      </c>
      <c r="E594">
        <f t="shared" si="9"/>
        <v>2020</v>
      </c>
      <c r="F594">
        <f>VLOOKUP(B594,顧客データ!$A$2:$B$1048576,2,FALSE)</f>
        <v>2018</v>
      </c>
    </row>
    <row r="595" spans="1:6">
      <c r="A595" t="s">
        <v>1093</v>
      </c>
      <c r="B595" t="s">
        <v>739</v>
      </c>
      <c r="C595" s="1">
        <v>43960</v>
      </c>
      <c r="D595">
        <v>1700</v>
      </c>
      <c r="E595">
        <f t="shared" si="9"/>
        <v>2020</v>
      </c>
      <c r="F595">
        <f>VLOOKUP(B595,顧客データ!$A$2:$B$1048576,2,FALSE)</f>
        <v>2020</v>
      </c>
    </row>
    <row r="596" spans="1:6">
      <c r="A596" t="s">
        <v>1094</v>
      </c>
      <c r="B596" t="s">
        <v>735</v>
      </c>
      <c r="C596" s="1">
        <v>43961</v>
      </c>
      <c r="D596">
        <v>1600</v>
      </c>
      <c r="E596">
        <f t="shared" si="9"/>
        <v>2020</v>
      </c>
      <c r="F596">
        <f>VLOOKUP(B596,顧客データ!$A$2:$B$1048576,2,FALSE)</f>
        <v>2020</v>
      </c>
    </row>
    <row r="597" spans="1:6">
      <c r="A597" t="s">
        <v>1095</v>
      </c>
      <c r="B597" t="s">
        <v>742</v>
      </c>
      <c r="C597" s="1">
        <v>43962</v>
      </c>
      <c r="D597">
        <v>1500</v>
      </c>
      <c r="E597">
        <f t="shared" si="9"/>
        <v>2020</v>
      </c>
      <c r="F597">
        <f>VLOOKUP(B597,顧客データ!$A$2:$B$1048576,2,FALSE)</f>
        <v>2020</v>
      </c>
    </row>
    <row r="598" spans="1:6">
      <c r="A598" t="s">
        <v>1096</v>
      </c>
      <c r="B598" t="s">
        <v>710</v>
      </c>
      <c r="C598" s="1">
        <v>43962</v>
      </c>
      <c r="D598">
        <v>1600</v>
      </c>
      <c r="E598">
        <f t="shared" si="9"/>
        <v>2020</v>
      </c>
      <c r="F598">
        <f>VLOOKUP(B598,顧客データ!$A$2:$B$1048576,2,FALSE)</f>
        <v>2020</v>
      </c>
    </row>
    <row r="599" spans="1:6">
      <c r="A599" t="s">
        <v>1097</v>
      </c>
      <c r="B599" t="s">
        <v>610</v>
      </c>
      <c r="C599" s="1">
        <v>43962</v>
      </c>
      <c r="D599">
        <v>1600</v>
      </c>
      <c r="E599">
        <f t="shared" si="9"/>
        <v>2020</v>
      </c>
      <c r="F599">
        <f>VLOOKUP(B599,顧客データ!$A$2:$B$1048576,2,FALSE)</f>
        <v>2019</v>
      </c>
    </row>
    <row r="600" spans="1:6">
      <c r="A600" t="s">
        <v>1098</v>
      </c>
      <c r="B600" t="s">
        <v>510</v>
      </c>
      <c r="C600" s="1">
        <v>43962</v>
      </c>
      <c r="D600">
        <v>1800</v>
      </c>
      <c r="E600">
        <f t="shared" si="9"/>
        <v>2020</v>
      </c>
      <c r="F600">
        <f>VLOOKUP(B600,顧客データ!$A$2:$B$1048576,2,FALSE)</f>
        <v>2018</v>
      </c>
    </row>
    <row r="601" spans="1:6">
      <c r="A601" t="s">
        <v>1099</v>
      </c>
      <c r="B601" t="s">
        <v>566</v>
      </c>
      <c r="C601" s="1">
        <v>43962</v>
      </c>
      <c r="D601">
        <v>1500</v>
      </c>
      <c r="E601">
        <f t="shared" si="9"/>
        <v>2020</v>
      </c>
      <c r="F601">
        <f>VLOOKUP(B601,顧客データ!$A$2:$B$1048576,2,FALSE)</f>
        <v>2018</v>
      </c>
    </row>
    <row r="602" spans="1:6">
      <c r="A602" t="s">
        <v>1100</v>
      </c>
      <c r="B602" t="s">
        <v>706</v>
      </c>
      <c r="C602" s="1">
        <v>43964</v>
      </c>
      <c r="D602">
        <v>1600</v>
      </c>
      <c r="E602">
        <f t="shared" si="9"/>
        <v>2020</v>
      </c>
      <c r="F602">
        <f>VLOOKUP(B602,顧客データ!$A$2:$B$1048576,2,FALSE)</f>
        <v>2020</v>
      </c>
    </row>
    <row r="603" spans="1:6">
      <c r="A603" t="s">
        <v>1101</v>
      </c>
      <c r="B603" t="s">
        <v>705</v>
      </c>
      <c r="C603" s="1">
        <v>43965</v>
      </c>
      <c r="D603">
        <v>1500</v>
      </c>
      <c r="E603">
        <f t="shared" si="9"/>
        <v>2020</v>
      </c>
      <c r="F603">
        <f>VLOOKUP(B603,顧客データ!$A$2:$B$1048576,2,FALSE)</f>
        <v>2020</v>
      </c>
    </row>
    <row r="604" spans="1:6">
      <c r="A604" t="s">
        <v>1102</v>
      </c>
      <c r="B604" t="s">
        <v>687</v>
      </c>
      <c r="C604" s="1">
        <v>43965</v>
      </c>
      <c r="D604">
        <v>1800</v>
      </c>
      <c r="E604">
        <f t="shared" si="9"/>
        <v>2020</v>
      </c>
      <c r="F604">
        <f>VLOOKUP(B604,顧客データ!$A$2:$B$1048576,2,FALSE)</f>
        <v>2019</v>
      </c>
    </row>
    <row r="605" spans="1:6">
      <c r="A605" t="s">
        <v>1103</v>
      </c>
      <c r="B605" t="s">
        <v>714</v>
      </c>
      <c r="C605" s="1">
        <v>43969</v>
      </c>
      <c r="D605">
        <v>1800</v>
      </c>
      <c r="E605">
        <f t="shared" si="9"/>
        <v>2020</v>
      </c>
      <c r="F605">
        <f>VLOOKUP(B605,顧客データ!$A$2:$B$1048576,2,FALSE)</f>
        <v>2020</v>
      </c>
    </row>
    <row r="606" spans="1:6">
      <c r="A606" t="s">
        <v>1104</v>
      </c>
      <c r="B606" t="s">
        <v>614</v>
      </c>
      <c r="C606" s="1">
        <v>43969</v>
      </c>
      <c r="D606">
        <v>1700</v>
      </c>
      <c r="E606">
        <f t="shared" si="9"/>
        <v>2020</v>
      </c>
      <c r="F606">
        <f>VLOOKUP(B606,顧客データ!$A$2:$B$1048576,2,FALSE)</f>
        <v>2019</v>
      </c>
    </row>
    <row r="607" spans="1:6">
      <c r="A607" t="s">
        <v>1105</v>
      </c>
      <c r="B607" t="s">
        <v>514</v>
      </c>
      <c r="C607" s="1">
        <v>43969</v>
      </c>
      <c r="D607">
        <v>1500</v>
      </c>
      <c r="E607">
        <f t="shared" si="9"/>
        <v>2020</v>
      </c>
      <c r="F607">
        <f>VLOOKUP(B607,顧客データ!$A$2:$B$1048576,2,FALSE)</f>
        <v>2018</v>
      </c>
    </row>
    <row r="608" spans="1:6">
      <c r="A608" t="s">
        <v>1106</v>
      </c>
      <c r="B608" t="s">
        <v>688</v>
      </c>
      <c r="C608" s="1">
        <v>43969</v>
      </c>
      <c r="D608">
        <v>1600</v>
      </c>
      <c r="E608">
        <f t="shared" si="9"/>
        <v>2020</v>
      </c>
      <c r="F608">
        <f>VLOOKUP(B608,顧客データ!$A$2:$B$1048576,2,FALSE)</f>
        <v>2019</v>
      </c>
    </row>
    <row r="609" spans="1:6">
      <c r="A609" t="s">
        <v>1107</v>
      </c>
      <c r="B609" t="s">
        <v>707</v>
      </c>
      <c r="C609" s="1">
        <v>43971</v>
      </c>
      <c r="D609">
        <v>1600</v>
      </c>
      <c r="E609">
        <f t="shared" si="9"/>
        <v>2020</v>
      </c>
      <c r="F609">
        <f>VLOOKUP(B609,顧客データ!$A$2:$B$1048576,2,FALSE)</f>
        <v>2020</v>
      </c>
    </row>
    <row r="610" spans="1:6">
      <c r="A610" t="s">
        <v>1108</v>
      </c>
      <c r="B610" t="s">
        <v>713</v>
      </c>
      <c r="C610" s="1">
        <v>43971</v>
      </c>
      <c r="D610">
        <v>1500</v>
      </c>
      <c r="E610">
        <f t="shared" si="9"/>
        <v>2020</v>
      </c>
      <c r="F610">
        <f>VLOOKUP(B610,顧客データ!$A$2:$B$1048576,2,FALSE)</f>
        <v>2020</v>
      </c>
    </row>
    <row r="611" spans="1:6">
      <c r="A611" t="s">
        <v>1109</v>
      </c>
      <c r="B611" t="s">
        <v>743</v>
      </c>
      <c r="C611" s="1">
        <v>43973</v>
      </c>
      <c r="D611">
        <v>1600</v>
      </c>
      <c r="E611">
        <f t="shared" si="9"/>
        <v>2020</v>
      </c>
      <c r="F611">
        <f>VLOOKUP(B611,顧客データ!$A$2:$B$1048576,2,FALSE)</f>
        <v>2020</v>
      </c>
    </row>
    <row r="612" spans="1:6">
      <c r="A612" t="s">
        <v>1110</v>
      </c>
      <c r="B612" t="s">
        <v>567</v>
      </c>
      <c r="C612" s="1">
        <v>43973</v>
      </c>
      <c r="D612">
        <v>1500</v>
      </c>
      <c r="E612">
        <f t="shared" si="9"/>
        <v>2020</v>
      </c>
      <c r="F612">
        <f>VLOOKUP(B612,顧客データ!$A$2:$B$1048576,2,FALSE)</f>
        <v>2018</v>
      </c>
    </row>
    <row r="613" spans="1:6">
      <c r="A613" t="s">
        <v>1111</v>
      </c>
      <c r="B613" t="s">
        <v>689</v>
      </c>
      <c r="C613" s="1">
        <v>43973</v>
      </c>
      <c r="D613">
        <v>1800</v>
      </c>
      <c r="E613">
        <f t="shared" si="9"/>
        <v>2020</v>
      </c>
      <c r="F613">
        <f>VLOOKUP(B613,顧客データ!$A$2:$B$1048576,2,FALSE)</f>
        <v>2019</v>
      </c>
    </row>
    <row r="614" spans="1:6">
      <c r="A614" t="s">
        <v>1112</v>
      </c>
      <c r="B614" t="s">
        <v>738</v>
      </c>
      <c r="C614" s="1">
        <v>43976</v>
      </c>
      <c r="D614">
        <v>1500</v>
      </c>
      <c r="E614">
        <f t="shared" si="9"/>
        <v>2020</v>
      </c>
      <c r="F614">
        <f>VLOOKUP(B614,顧客データ!$A$2:$B$1048576,2,FALSE)</f>
        <v>2020</v>
      </c>
    </row>
    <row r="615" spans="1:6">
      <c r="A615" t="s">
        <v>1113</v>
      </c>
      <c r="B615" t="s">
        <v>638</v>
      </c>
      <c r="C615" s="1">
        <v>43976</v>
      </c>
      <c r="D615">
        <v>1500</v>
      </c>
      <c r="E615">
        <f t="shared" si="9"/>
        <v>2020</v>
      </c>
      <c r="F615">
        <f>VLOOKUP(B615,顧客データ!$A$2:$B$1048576,2,FALSE)</f>
        <v>2019</v>
      </c>
    </row>
    <row r="616" spans="1:6">
      <c r="A616" t="s">
        <v>1114</v>
      </c>
      <c r="B616" t="s">
        <v>538</v>
      </c>
      <c r="C616" s="1">
        <v>43976</v>
      </c>
      <c r="D616">
        <v>1800</v>
      </c>
      <c r="E616">
        <f t="shared" si="9"/>
        <v>2020</v>
      </c>
      <c r="F616">
        <f>VLOOKUP(B616,顧客データ!$A$2:$B$1048576,2,FALSE)</f>
        <v>2018</v>
      </c>
    </row>
    <row r="617" spans="1:6">
      <c r="A617" t="s">
        <v>1115</v>
      </c>
      <c r="B617" t="s">
        <v>747</v>
      </c>
      <c r="C617" s="1">
        <v>43983</v>
      </c>
      <c r="D617">
        <v>1700</v>
      </c>
      <c r="E617">
        <f t="shared" si="9"/>
        <v>2020</v>
      </c>
      <c r="F617">
        <f>VLOOKUP(B617,顧客データ!$A$2:$B$1048576,2,FALSE)</f>
        <v>2020</v>
      </c>
    </row>
    <row r="618" spans="1:6">
      <c r="A618" t="s">
        <v>1116</v>
      </c>
      <c r="B618" t="s">
        <v>668</v>
      </c>
      <c r="C618" s="1">
        <v>43983</v>
      </c>
      <c r="D618">
        <v>1700</v>
      </c>
      <c r="E618">
        <f t="shared" si="9"/>
        <v>2020</v>
      </c>
      <c r="F618">
        <f>VLOOKUP(B618,顧客データ!$A$2:$B$1048576,2,FALSE)</f>
        <v>2019</v>
      </c>
    </row>
    <row r="619" spans="1:6">
      <c r="A619" t="s">
        <v>1117</v>
      </c>
      <c r="B619" t="s">
        <v>723</v>
      </c>
      <c r="C619" s="1">
        <v>43988</v>
      </c>
      <c r="D619">
        <v>1700</v>
      </c>
      <c r="E619">
        <f t="shared" si="9"/>
        <v>2020</v>
      </c>
      <c r="F619">
        <f>VLOOKUP(B619,顧客データ!$A$2:$B$1048576,2,FALSE)</f>
        <v>2020</v>
      </c>
    </row>
    <row r="620" spans="1:6">
      <c r="A620" t="s">
        <v>1118</v>
      </c>
      <c r="B620" t="s">
        <v>751</v>
      </c>
      <c r="C620" s="1">
        <v>43989</v>
      </c>
      <c r="D620">
        <v>1600</v>
      </c>
      <c r="E620">
        <f t="shared" si="9"/>
        <v>2020</v>
      </c>
      <c r="F620">
        <f>VLOOKUP(B620,顧客データ!$A$2:$B$1048576,2,FALSE)</f>
        <v>2020</v>
      </c>
    </row>
    <row r="621" spans="1:6">
      <c r="A621" t="s">
        <v>1119</v>
      </c>
      <c r="B621" t="s">
        <v>695</v>
      </c>
      <c r="C621" s="1">
        <v>43989</v>
      </c>
      <c r="D621">
        <v>1800</v>
      </c>
      <c r="E621">
        <f t="shared" si="9"/>
        <v>2020</v>
      </c>
      <c r="F621">
        <f>VLOOKUP(B621,顧客データ!$A$2:$B$1048576,2,FALSE)</f>
        <v>2019</v>
      </c>
    </row>
    <row r="622" spans="1:6">
      <c r="A622" t="s">
        <v>1120</v>
      </c>
      <c r="B622" t="s">
        <v>750</v>
      </c>
      <c r="C622" s="1">
        <v>43990</v>
      </c>
      <c r="D622">
        <v>1500</v>
      </c>
      <c r="E622">
        <f t="shared" si="9"/>
        <v>2020</v>
      </c>
      <c r="F622">
        <f>VLOOKUP(B622,顧客データ!$A$2:$B$1048576,2,FALSE)</f>
        <v>2020</v>
      </c>
    </row>
    <row r="623" spans="1:6">
      <c r="A623" t="s">
        <v>1121</v>
      </c>
      <c r="B623" t="s">
        <v>749</v>
      </c>
      <c r="C623" s="1">
        <v>43992</v>
      </c>
      <c r="D623">
        <v>1700</v>
      </c>
      <c r="E623">
        <f t="shared" si="9"/>
        <v>2020</v>
      </c>
      <c r="F623">
        <f>VLOOKUP(B623,顧客データ!$A$2:$B$1048576,2,FALSE)</f>
        <v>2020</v>
      </c>
    </row>
    <row r="624" spans="1:6">
      <c r="A624" t="s">
        <v>1122</v>
      </c>
      <c r="B624" t="s">
        <v>694</v>
      </c>
      <c r="C624" s="1">
        <v>43994</v>
      </c>
      <c r="D624">
        <v>1800</v>
      </c>
      <c r="E624">
        <f t="shared" si="9"/>
        <v>2020</v>
      </c>
      <c r="F624">
        <f>VLOOKUP(B624,顧客データ!$A$2:$B$1048576,2,FALSE)</f>
        <v>2019</v>
      </c>
    </row>
    <row r="625" spans="1:6">
      <c r="A625" t="s">
        <v>1123</v>
      </c>
      <c r="B625" t="s">
        <v>669</v>
      </c>
      <c r="C625" s="1">
        <v>43995</v>
      </c>
      <c r="D625">
        <v>1500</v>
      </c>
      <c r="E625">
        <f t="shared" si="9"/>
        <v>2020</v>
      </c>
      <c r="F625">
        <f>VLOOKUP(B625,顧客データ!$A$2:$B$1048576,2,FALSE)</f>
        <v>2019</v>
      </c>
    </row>
    <row r="626" spans="1:6">
      <c r="A626" t="s">
        <v>1124</v>
      </c>
      <c r="B626" t="s">
        <v>569</v>
      </c>
      <c r="C626" s="1">
        <v>43995</v>
      </c>
      <c r="D626">
        <v>1800</v>
      </c>
      <c r="E626">
        <f t="shared" si="9"/>
        <v>2020</v>
      </c>
      <c r="F626">
        <f>VLOOKUP(B626,顧客データ!$A$2:$B$1048576,2,FALSE)</f>
        <v>2018</v>
      </c>
    </row>
    <row r="627" spans="1:6">
      <c r="A627" t="s">
        <v>1125</v>
      </c>
      <c r="B627" t="s">
        <v>746</v>
      </c>
      <c r="C627" s="1">
        <v>43996</v>
      </c>
      <c r="D627">
        <v>1800</v>
      </c>
      <c r="E627">
        <f t="shared" si="9"/>
        <v>2020</v>
      </c>
      <c r="F627">
        <f>VLOOKUP(B627,顧客データ!$A$2:$B$1048576,2,FALSE)</f>
        <v>2020</v>
      </c>
    </row>
    <row r="628" spans="1:6">
      <c r="A628" t="s">
        <v>1126</v>
      </c>
      <c r="B628" t="s">
        <v>646</v>
      </c>
      <c r="C628" s="1">
        <v>43996</v>
      </c>
      <c r="D628">
        <v>1500</v>
      </c>
      <c r="E628">
        <f t="shared" si="9"/>
        <v>2020</v>
      </c>
      <c r="F628">
        <f>VLOOKUP(B628,顧客データ!$A$2:$B$1048576,2,FALSE)</f>
        <v>2019</v>
      </c>
    </row>
    <row r="629" spans="1:6">
      <c r="A629" t="s">
        <v>1127</v>
      </c>
      <c r="B629" t="s">
        <v>696</v>
      </c>
      <c r="C629" s="1">
        <v>43997</v>
      </c>
      <c r="D629">
        <v>1800</v>
      </c>
      <c r="E629">
        <f t="shared" si="9"/>
        <v>2020</v>
      </c>
      <c r="F629">
        <f>VLOOKUP(B629,顧客データ!$A$2:$B$1048576,2,FALSE)</f>
        <v>2019</v>
      </c>
    </row>
    <row r="630" spans="1:6">
      <c r="A630" t="s">
        <v>1128</v>
      </c>
      <c r="B630" t="s">
        <v>720</v>
      </c>
      <c r="C630" s="1">
        <v>43998</v>
      </c>
      <c r="D630">
        <v>1800</v>
      </c>
      <c r="E630">
        <f t="shared" si="9"/>
        <v>2020</v>
      </c>
      <c r="F630">
        <f>VLOOKUP(B630,顧客データ!$A$2:$B$1048576,2,FALSE)</f>
        <v>2020</v>
      </c>
    </row>
    <row r="631" spans="1:6">
      <c r="A631" t="s">
        <v>1129</v>
      </c>
      <c r="B631" t="s">
        <v>744</v>
      </c>
      <c r="C631" s="1">
        <v>43999</v>
      </c>
      <c r="D631">
        <v>1700</v>
      </c>
      <c r="E631">
        <f t="shared" si="9"/>
        <v>2020</v>
      </c>
      <c r="F631">
        <f>VLOOKUP(B631,顧客データ!$A$2:$B$1048576,2,FALSE)</f>
        <v>2020</v>
      </c>
    </row>
    <row r="632" spans="1:6">
      <c r="A632" t="s">
        <v>1130</v>
      </c>
      <c r="B632" t="s">
        <v>725</v>
      </c>
      <c r="C632" s="1">
        <v>44000</v>
      </c>
      <c r="D632">
        <v>1700</v>
      </c>
      <c r="E632">
        <f t="shared" si="9"/>
        <v>2020</v>
      </c>
      <c r="F632">
        <f>VLOOKUP(B632,顧客データ!$A$2:$B$1048576,2,FALSE)</f>
        <v>2020</v>
      </c>
    </row>
    <row r="633" spans="1:6">
      <c r="A633" t="s">
        <v>1131</v>
      </c>
      <c r="B633" t="s">
        <v>625</v>
      </c>
      <c r="C633" s="1">
        <v>44000</v>
      </c>
      <c r="D633">
        <v>1600</v>
      </c>
      <c r="E633">
        <f t="shared" si="9"/>
        <v>2020</v>
      </c>
      <c r="F633">
        <f>VLOOKUP(B633,顧客データ!$A$2:$B$1048576,2,FALSE)</f>
        <v>2019</v>
      </c>
    </row>
    <row r="634" spans="1:6">
      <c r="A634" t="s">
        <v>1132</v>
      </c>
      <c r="B634" t="s">
        <v>525</v>
      </c>
      <c r="C634" s="1">
        <v>44000</v>
      </c>
      <c r="D634">
        <v>1500</v>
      </c>
      <c r="E634">
        <f t="shared" si="9"/>
        <v>2020</v>
      </c>
      <c r="F634">
        <f>VLOOKUP(B634,顧客データ!$A$2:$B$1048576,2,FALSE)</f>
        <v>2018</v>
      </c>
    </row>
    <row r="635" spans="1:6">
      <c r="A635" t="s">
        <v>1133</v>
      </c>
      <c r="B635" t="s">
        <v>745</v>
      </c>
      <c r="C635" s="1">
        <v>44001</v>
      </c>
      <c r="D635">
        <v>1700</v>
      </c>
      <c r="E635">
        <f t="shared" si="9"/>
        <v>2020</v>
      </c>
      <c r="F635">
        <f>VLOOKUP(B635,顧客データ!$A$2:$B$1048576,2,FALSE)</f>
        <v>2020</v>
      </c>
    </row>
    <row r="636" spans="1:6">
      <c r="A636" t="s">
        <v>1134</v>
      </c>
      <c r="B636" t="s">
        <v>645</v>
      </c>
      <c r="C636" s="1">
        <v>44001</v>
      </c>
      <c r="D636">
        <v>1600</v>
      </c>
      <c r="E636">
        <f t="shared" si="9"/>
        <v>2020</v>
      </c>
      <c r="F636">
        <f>VLOOKUP(B636,顧客データ!$A$2:$B$1048576,2,FALSE)</f>
        <v>2019</v>
      </c>
    </row>
    <row r="637" spans="1:6">
      <c r="A637" t="s">
        <v>1135</v>
      </c>
      <c r="B637" t="s">
        <v>699</v>
      </c>
      <c r="C637" s="1">
        <v>44001</v>
      </c>
      <c r="D637">
        <v>1700</v>
      </c>
      <c r="E637">
        <f t="shared" si="9"/>
        <v>2020</v>
      </c>
      <c r="F637">
        <f>VLOOKUP(B637,顧客データ!$A$2:$B$1048576,2,FALSE)</f>
        <v>2019</v>
      </c>
    </row>
    <row r="638" spans="1:6">
      <c r="A638" t="s">
        <v>1136</v>
      </c>
      <c r="B638" t="s">
        <v>599</v>
      </c>
      <c r="C638" s="1">
        <v>44001</v>
      </c>
      <c r="D638">
        <v>1600</v>
      </c>
      <c r="E638">
        <f t="shared" si="9"/>
        <v>2020</v>
      </c>
      <c r="F638">
        <f>VLOOKUP(B638,顧客データ!$A$2:$B$1048576,2,FALSE)</f>
        <v>2018</v>
      </c>
    </row>
    <row r="639" spans="1:6">
      <c r="A639" t="s">
        <v>1137</v>
      </c>
      <c r="B639" t="s">
        <v>719</v>
      </c>
      <c r="C639" s="1">
        <v>44003</v>
      </c>
      <c r="D639">
        <v>1800</v>
      </c>
      <c r="E639">
        <f t="shared" si="9"/>
        <v>2020</v>
      </c>
      <c r="F639">
        <f>VLOOKUP(B639,顧客データ!$A$2:$B$1048576,2,FALSE)</f>
        <v>2020</v>
      </c>
    </row>
    <row r="640" spans="1:6">
      <c r="A640" t="s">
        <v>1138</v>
      </c>
      <c r="B640" t="s">
        <v>619</v>
      </c>
      <c r="C640" s="1">
        <v>44003</v>
      </c>
      <c r="D640">
        <v>1800</v>
      </c>
      <c r="E640">
        <f t="shared" si="9"/>
        <v>2020</v>
      </c>
      <c r="F640">
        <f>VLOOKUP(B640,顧客データ!$A$2:$B$1048576,2,FALSE)</f>
        <v>2019</v>
      </c>
    </row>
    <row r="641" spans="1:6">
      <c r="A641" t="s">
        <v>1139</v>
      </c>
      <c r="B641" t="s">
        <v>519</v>
      </c>
      <c r="C641" s="1">
        <v>44003</v>
      </c>
      <c r="D641">
        <v>1500</v>
      </c>
      <c r="E641">
        <f t="shared" si="9"/>
        <v>2020</v>
      </c>
      <c r="F641">
        <f>VLOOKUP(B641,顧客データ!$A$2:$B$1048576,2,FALSE)</f>
        <v>2018</v>
      </c>
    </row>
    <row r="642" spans="1:6">
      <c r="A642" t="s">
        <v>1140</v>
      </c>
      <c r="B642" t="s">
        <v>748</v>
      </c>
      <c r="C642" s="1">
        <v>44004</v>
      </c>
      <c r="D642">
        <v>1800</v>
      </c>
      <c r="E642">
        <f t="shared" si="9"/>
        <v>2020</v>
      </c>
      <c r="F642">
        <f>VLOOKUP(B642,顧客データ!$A$2:$B$1048576,2,FALSE)</f>
        <v>2020</v>
      </c>
    </row>
    <row r="643" spans="1:6">
      <c r="A643" t="s">
        <v>1141</v>
      </c>
      <c r="B643" t="s">
        <v>698</v>
      </c>
      <c r="C643" s="1">
        <v>44007</v>
      </c>
      <c r="D643">
        <v>1500</v>
      </c>
      <c r="E643">
        <f t="shared" ref="E643:E706" si="10">YEAR(C643)</f>
        <v>2020</v>
      </c>
      <c r="F643">
        <f>VLOOKUP(B643,顧客データ!$A$2:$B$1048576,2,FALSE)</f>
        <v>2019</v>
      </c>
    </row>
    <row r="644" spans="1:6">
      <c r="A644" t="s">
        <v>1142</v>
      </c>
      <c r="B644" t="s">
        <v>598</v>
      </c>
      <c r="C644" s="1">
        <v>44007</v>
      </c>
      <c r="D644">
        <v>1500</v>
      </c>
      <c r="E644">
        <f t="shared" si="10"/>
        <v>2020</v>
      </c>
      <c r="F644">
        <f>VLOOKUP(B644,顧客データ!$A$2:$B$1048576,2,FALSE)</f>
        <v>2018</v>
      </c>
    </row>
    <row r="645" spans="1:6">
      <c r="A645" t="s">
        <v>1143</v>
      </c>
      <c r="B645" t="s">
        <v>670</v>
      </c>
      <c r="C645" s="1">
        <v>44009</v>
      </c>
      <c r="D645">
        <v>1600</v>
      </c>
      <c r="E645">
        <f t="shared" si="10"/>
        <v>2020</v>
      </c>
      <c r="F645">
        <f>VLOOKUP(B645,顧客データ!$A$2:$B$1048576,2,FALSE)</f>
        <v>2019</v>
      </c>
    </row>
    <row r="646" spans="1:6">
      <c r="A646" t="s">
        <v>1144</v>
      </c>
      <c r="B646" t="s">
        <v>570</v>
      </c>
      <c r="C646" s="1">
        <v>44009</v>
      </c>
      <c r="D646">
        <v>1500</v>
      </c>
      <c r="E646">
        <f t="shared" si="10"/>
        <v>2020</v>
      </c>
      <c r="F646">
        <f>VLOOKUP(B646,顧客データ!$A$2:$B$1048576,2,FALSE)</f>
        <v>2018</v>
      </c>
    </row>
    <row r="647" spans="1:6">
      <c r="A647" t="s">
        <v>1145</v>
      </c>
      <c r="B647" t="s">
        <v>727</v>
      </c>
      <c r="C647" s="1">
        <v>44013</v>
      </c>
      <c r="D647">
        <v>1500</v>
      </c>
      <c r="E647">
        <f t="shared" si="10"/>
        <v>2020</v>
      </c>
      <c r="F647">
        <f>VLOOKUP(B647,顧客データ!$A$2:$B$1048576,2,FALSE)</f>
        <v>2020</v>
      </c>
    </row>
    <row r="648" spans="1:6">
      <c r="A648" t="s">
        <v>1146</v>
      </c>
      <c r="B648" t="s">
        <v>627</v>
      </c>
      <c r="C648" s="1">
        <v>44013</v>
      </c>
      <c r="D648">
        <v>1700</v>
      </c>
      <c r="E648">
        <f t="shared" si="10"/>
        <v>2020</v>
      </c>
      <c r="F648">
        <f>VLOOKUP(B648,顧客データ!$A$2:$B$1048576,2,FALSE)</f>
        <v>2019</v>
      </c>
    </row>
    <row r="649" spans="1:6">
      <c r="A649" t="s">
        <v>1147</v>
      </c>
      <c r="B649" t="s">
        <v>527</v>
      </c>
      <c r="C649" s="1">
        <v>44013</v>
      </c>
      <c r="D649">
        <v>1500</v>
      </c>
      <c r="E649">
        <f t="shared" si="10"/>
        <v>2020</v>
      </c>
      <c r="F649">
        <f>VLOOKUP(B649,顧客データ!$A$2:$B$1048576,2,FALSE)</f>
        <v>2018</v>
      </c>
    </row>
    <row r="650" spans="1:6">
      <c r="A650" t="s">
        <v>1148</v>
      </c>
      <c r="B650" t="s">
        <v>708</v>
      </c>
      <c r="C650" s="1">
        <v>44014</v>
      </c>
      <c r="D650">
        <v>1500</v>
      </c>
      <c r="E650">
        <f t="shared" si="10"/>
        <v>2020</v>
      </c>
      <c r="F650">
        <f>VLOOKUP(B650,顧客データ!$A$2:$B$1048576,2,FALSE)</f>
        <v>2020</v>
      </c>
    </row>
    <row r="651" spans="1:6">
      <c r="A651" t="s">
        <v>1149</v>
      </c>
      <c r="B651" t="s">
        <v>758</v>
      </c>
      <c r="C651" s="1">
        <v>44018</v>
      </c>
      <c r="D651">
        <v>1700</v>
      </c>
      <c r="E651">
        <f t="shared" si="10"/>
        <v>2020</v>
      </c>
      <c r="F651">
        <f>VLOOKUP(B651,顧客データ!$A$2:$B$1048576,2,FALSE)</f>
        <v>2020</v>
      </c>
    </row>
    <row r="652" spans="1:6">
      <c r="A652" t="s">
        <v>1150</v>
      </c>
      <c r="B652" t="s">
        <v>658</v>
      </c>
      <c r="C652" s="1">
        <v>44018</v>
      </c>
      <c r="D652">
        <v>1800</v>
      </c>
      <c r="E652">
        <f t="shared" si="10"/>
        <v>2020</v>
      </c>
      <c r="F652">
        <f>VLOOKUP(B652,顧客データ!$A$2:$B$1048576,2,FALSE)</f>
        <v>2019</v>
      </c>
    </row>
    <row r="653" spans="1:6">
      <c r="A653" t="s">
        <v>1151</v>
      </c>
      <c r="B653" t="s">
        <v>752</v>
      </c>
      <c r="C653" s="1">
        <v>44020</v>
      </c>
      <c r="D653">
        <v>1700</v>
      </c>
      <c r="E653">
        <f t="shared" si="10"/>
        <v>2020</v>
      </c>
      <c r="F653">
        <f>VLOOKUP(B653,顧客データ!$A$2:$B$1048576,2,FALSE)</f>
        <v>2020</v>
      </c>
    </row>
    <row r="654" spans="1:6">
      <c r="A654" t="s">
        <v>1152</v>
      </c>
      <c r="B654" t="s">
        <v>753</v>
      </c>
      <c r="C654" s="1">
        <v>44020</v>
      </c>
      <c r="D654">
        <v>1500</v>
      </c>
      <c r="E654">
        <f t="shared" si="10"/>
        <v>2020</v>
      </c>
      <c r="F654">
        <f>VLOOKUP(B654,顧客データ!$A$2:$B$1048576,2,FALSE)</f>
        <v>2020</v>
      </c>
    </row>
    <row r="655" spans="1:6">
      <c r="A655" t="s">
        <v>1153</v>
      </c>
      <c r="B655" t="s">
        <v>678</v>
      </c>
      <c r="C655" s="1">
        <v>44021</v>
      </c>
      <c r="D655">
        <v>1600</v>
      </c>
      <c r="E655">
        <f t="shared" si="10"/>
        <v>2020</v>
      </c>
      <c r="F655">
        <f>VLOOKUP(B655,顧客データ!$A$2:$B$1048576,2,FALSE)</f>
        <v>2019</v>
      </c>
    </row>
    <row r="656" spans="1:6">
      <c r="A656" t="s">
        <v>1154</v>
      </c>
      <c r="B656" t="s">
        <v>706</v>
      </c>
      <c r="C656" s="1">
        <v>44025</v>
      </c>
      <c r="D656">
        <v>1800</v>
      </c>
      <c r="E656">
        <f t="shared" si="10"/>
        <v>2020</v>
      </c>
      <c r="F656">
        <f>VLOOKUP(B656,顧客データ!$A$2:$B$1048576,2,FALSE)</f>
        <v>2020</v>
      </c>
    </row>
    <row r="657" spans="1:6">
      <c r="A657" t="s">
        <v>1155</v>
      </c>
      <c r="B657" t="s">
        <v>606</v>
      </c>
      <c r="C657" s="1">
        <v>44025</v>
      </c>
      <c r="D657">
        <v>1700</v>
      </c>
      <c r="E657">
        <f t="shared" si="10"/>
        <v>2020</v>
      </c>
      <c r="F657">
        <f>VLOOKUP(B657,顧客データ!$A$2:$B$1048576,2,FALSE)</f>
        <v>2019</v>
      </c>
    </row>
    <row r="658" spans="1:6">
      <c r="A658" t="s">
        <v>1156</v>
      </c>
      <c r="B658" t="s">
        <v>729</v>
      </c>
      <c r="C658" s="1">
        <v>44025</v>
      </c>
      <c r="D658">
        <v>1700</v>
      </c>
      <c r="E658">
        <f t="shared" si="10"/>
        <v>2020</v>
      </c>
      <c r="F658">
        <f>VLOOKUP(B658,顧客データ!$A$2:$B$1048576,2,FALSE)</f>
        <v>2020</v>
      </c>
    </row>
    <row r="659" spans="1:6">
      <c r="A659" t="s">
        <v>1157</v>
      </c>
      <c r="B659" t="s">
        <v>681</v>
      </c>
      <c r="C659" s="1">
        <v>44026</v>
      </c>
      <c r="D659">
        <v>1500</v>
      </c>
      <c r="E659">
        <f t="shared" si="10"/>
        <v>2020</v>
      </c>
      <c r="F659">
        <f>VLOOKUP(B659,顧客データ!$A$2:$B$1048576,2,FALSE)</f>
        <v>2019</v>
      </c>
    </row>
    <row r="660" spans="1:6">
      <c r="A660" t="s">
        <v>1158</v>
      </c>
      <c r="B660" t="s">
        <v>581</v>
      </c>
      <c r="C660" s="1">
        <v>44026</v>
      </c>
      <c r="D660">
        <v>1500</v>
      </c>
      <c r="E660">
        <f t="shared" si="10"/>
        <v>2020</v>
      </c>
      <c r="F660">
        <f>VLOOKUP(B660,顧客データ!$A$2:$B$1048576,2,FALSE)</f>
        <v>2018</v>
      </c>
    </row>
    <row r="661" spans="1:6">
      <c r="A661" t="s">
        <v>1159</v>
      </c>
      <c r="B661" t="s">
        <v>759</v>
      </c>
      <c r="C661" s="1">
        <v>44027</v>
      </c>
      <c r="D661">
        <v>1500</v>
      </c>
      <c r="E661">
        <f t="shared" si="10"/>
        <v>2020</v>
      </c>
      <c r="F661">
        <f>VLOOKUP(B661,顧客データ!$A$2:$B$1048576,2,FALSE)</f>
        <v>2020</v>
      </c>
    </row>
    <row r="662" spans="1:6">
      <c r="A662" t="s">
        <v>1160</v>
      </c>
      <c r="B662" t="s">
        <v>757</v>
      </c>
      <c r="C662" s="1">
        <v>44028</v>
      </c>
      <c r="D662">
        <v>1700</v>
      </c>
      <c r="E662">
        <f t="shared" si="10"/>
        <v>2020</v>
      </c>
      <c r="F662">
        <f>VLOOKUP(B662,顧客データ!$A$2:$B$1048576,2,FALSE)</f>
        <v>2020</v>
      </c>
    </row>
    <row r="663" spans="1:6">
      <c r="A663" t="s">
        <v>1161</v>
      </c>
      <c r="B663" t="s">
        <v>755</v>
      </c>
      <c r="C663" s="1">
        <v>44029</v>
      </c>
      <c r="D663">
        <v>1500</v>
      </c>
      <c r="E663">
        <f t="shared" si="10"/>
        <v>2020</v>
      </c>
      <c r="F663">
        <f>VLOOKUP(B663,顧客データ!$A$2:$B$1048576,2,FALSE)</f>
        <v>2020</v>
      </c>
    </row>
    <row r="664" spans="1:6">
      <c r="A664" t="s">
        <v>1162</v>
      </c>
      <c r="B664" t="s">
        <v>682</v>
      </c>
      <c r="C664" s="1">
        <v>44029</v>
      </c>
      <c r="D664">
        <v>1600</v>
      </c>
      <c r="E664">
        <f t="shared" si="10"/>
        <v>2020</v>
      </c>
      <c r="F664">
        <f>VLOOKUP(B664,顧客データ!$A$2:$B$1048576,2,FALSE)</f>
        <v>2019</v>
      </c>
    </row>
    <row r="665" spans="1:6">
      <c r="A665" t="s">
        <v>1163</v>
      </c>
      <c r="B665" t="s">
        <v>754</v>
      </c>
      <c r="C665" s="1">
        <v>44031</v>
      </c>
      <c r="D665">
        <v>1500</v>
      </c>
      <c r="E665">
        <f t="shared" si="10"/>
        <v>2020</v>
      </c>
      <c r="F665">
        <f>VLOOKUP(B665,顧客データ!$A$2:$B$1048576,2,FALSE)</f>
        <v>2020</v>
      </c>
    </row>
    <row r="666" spans="1:6">
      <c r="A666" t="s">
        <v>1164</v>
      </c>
      <c r="B666" t="s">
        <v>731</v>
      </c>
      <c r="C666" s="1">
        <v>44031</v>
      </c>
      <c r="D666">
        <v>1500</v>
      </c>
      <c r="E666">
        <f t="shared" si="10"/>
        <v>2020</v>
      </c>
      <c r="F666">
        <f>VLOOKUP(B666,顧客データ!$A$2:$B$1048576,2,FALSE)</f>
        <v>2020</v>
      </c>
    </row>
    <row r="667" spans="1:6">
      <c r="A667" t="s">
        <v>1165</v>
      </c>
      <c r="B667" t="s">
        <v>631</v>
      </c>
      <c r="C667" s="1">
        <v>44031</v>
      </c>
      <c r="D667">
        <v>1500</v>
      </c>
      <c r="E667">
        <f t="shared" si="10"/>
        <v>2020</v>
      </c>
      <c r="F667">
        <f>VLOOKUP(B667,顧客データ!$A$2:$B$1048576,2,FALSE)</f>
        <v>2019</v>
      </c>
    </row>
    <row r="668" spans="1:6">
      <c r="A668" t="s">
        <v>1166</v>
      </c>
      <c r="B668" t="s">
        <v>531</v>
      </c>
      <c r="C668" s="1">
        <v>44031</v>
      </c>
      <c r="D668">
        <v>1700</v>
      </c>
      <c r="E668">
        <f t="shared" si="10"/>
        <v>2020</v>
      </c>
      <c r="F668">
        <f>VLOOKUP(B668,顧客データ!$A$2:$B$1048576,2,FALSE)</f>
        <v>2018</v>
      </c>
    </row>
    <row r="669" spans="1:6">
      <c r="A669" t="s">
        <v>1167</v>
      </c>
      <c r="B669" t="s">
        <v>707</v>
      </c>
      <c r="C669" s="1">
        <v>44032</v>
      </c>
      <c r="D669">
        <v>1500</v>
      </c>
      <c r="E669">
        <f t="shared" si="10"/>
        <v>2020</v>
      </c>
      <c r="F669">
        <f>VLOOKUP(B669,顧客データ!$A$2:$B$1048576,2,FALSE)</f>
        <v>2020</v>
      </c>
    </row>
    <row r="670" spans="1:6">
      <c r="A670" t="s">
        <v>1168</v>
      </c>
      <c r="B670" t="s">
        <v>607</v>
      </c>
      <c r="C670" s="1">
        <v>44032</v>
      </c>
      <c r="D670">
        <v>1800</v>
      </c>
      <c r="E670">
        <f t="shared" si="10"/>
        <v>2020</v>
      </c>
      <c r="F670">
        <f>VLOOKUP(B670,顧客データ!$A$2:$B$1048576,2,FALSE)</f>
        <v>2019</v>
      </c>
    </row>
    <row r="671" spans="1:6">
      <c r="A671" t="s">
        <v>1169</v>
      </c>
      <c r="B671" t="s">
        <v>507</v>
      </c>
      <c r="C671" s="1">
        <v>44032</v>
      </c>
      <c r="D671">
        <v>1600</v>
      </c>
      <c r="E671">
        <f t="shared" si="10"/>
        <v>2020</v>
      </c>
      <c r="F671">
        <f>VLOOKUP(B671,顧客データ!$A$2:$B$1048576,2,FALSE)</f>
        <v>2018</v>
      </c>
    </row>
    <row r="672" spans="1:6">
      <c r="A672" t="s">
        <v>1170</v>
      </c>
      <c r="B672" t="s">
        <v>756</v>
      </c>
      <c r="C672" s="1">
        <v>44034</v>
      </c>
      <c r="D672">
        <v>1700</v>
      </c>
      <c r="E672">
        <f t="shared" si="10"/>
        <v>2020</v>
      </c>
      <c r="F672">
        <f>VLOOKUP(B672,顧客データ!$A$2:$B$1048576,2,FALSE)</f>
        <v>2020</v>
      </c>
    </row>
    <row r="673" spans="1:6">
      <c r="A673" t="s">
        <v>1171</v>
      </c>
      <c r="B673" t="s">
        <v>656</v>
      </c>
      <c r="C673" s="1">
        <v>44034</v>
      </c>
      <c r="D673">
        <v>1700</v>
      </c>
      <c r="E673">
        <f t="shared" si="10"/>
        <v>2020</v>
      </c>
      <c r="F673">
        <f>VLOOKUP(B673,顧客データ!$A$2:$B$1048576,2,FALSE)</f>
        <v>2019</v>
      </c>
    </row>
    <row r="674" spans="1:6">
      <c r="A674" t="s">
        <v>1172</v>
      </c>
      <c r="B674" t="s">
        <v>556</v>
      </c>
      <c r="C674" s="1">
        <v>44034</v>
      </c>
      <c r="D674">
        <v>1700</v>
      </c>
      <c r="E674">
        <f t="shared" si="10"/>
        <v>2020</v>
      </c>
      <c r="F674">
        <f>VLOOKUP(B674,顧客データ!$A$2:$B$1048576,2,FALSE)</f>
        <v>2018</v>
      </c>
    </row>
    <row r="675" spans="1:6">
      <c r="A675" t="s">
        <v>1173</v>
      </c>
      <c r="B675" t="s">
        <v>728</v>
      </c>
      <c r="C675" s="1">
        <v>44038</v>
      </c>
      <c r="D675">
        <v>1500</v>
      </c>
      <c r="E675">
        <f t="shared" si="10"/>
        <v>2020</v>
      </c>
      <c r="F675">
        <f>VLOOKUP(B675,顧客データ!$A$2:$B$1048576,2,FALSE)</f>
        <v>2020</v>
      </c>
    </row>
    <row r="676" spans="1:6">
      <c r="A676" t="s">
        <v>1174</v>
      </c>
      <c r="B676" t="s">
        <v>683</v>
      </c>
      <c r="C676" s="1">
        <v>44040</v>
      </c>
      <c r="D676">
        <v>1800</v>
      </c>
      <c r="E676">
        <f t="shared" si="10"/>
        <v>2020</v>
      </c>
      <c r="F676">
        <f>VLOOKUP(B676,顧客データ!$A$2:$B$1048576,2,FALSE)</f>
        <v>2019</v>
      </c>
    </row>
    <row r="677" spans="1:6">
      <c r="A677" t="s">
        <v>1175</v>
      </c>
      <c r="B677" t="s">
        <v>583</v>
      </c>
      <c r="C677" s="1">
        <v>44040</v>
      </c>
      <c r="D677">
        <v>1800</v>
      </c>
      <c r="E677">
        <f t="shared" si="10"/>
        <v>2020</v>
      </c>
      <c r="F677">
        <f>VLOOKUP(B677,顧客データ!$A$2:$B$1048576,2,FALSE)</f>
        <v>2018</v>
      </c>
    </row>
    <row r="678" spans="1:6">
      <c r="A678" t="s">
        <v>1176</v>
      </c>
      <c r="B678" t="s">
        <v>716</v>
      </c>
      <c r="C678" s="1">
        <v>44046</v>
      </c>
      <c r="D678">
        <v>1600</v>
      </c>
      <c r="E678">
        <f t="shared" si="10"/>
        <v>2020</v>
      </c>
      <c r="F678">
        <f>VLOOKUP(B678,顧客データ!$A$2:$B$1048576,2,FALSE)</f>
        <v>2020</v>
      </c>
    </row>
    <row r="679" spans="1:6">
      <c r="A679" t="s">
        <v>1177</v>
      </c>
      <c r="B679" t="s">
        <v>737</v>
      </c>
      <c r="C679" s="1">
        <v>44046</v>
      </c>
      <c r="D679">
        <v>1700</v>
      </c>
      <c r="E679">
        <f t="shared" si="10"/>
        <v>2020</v>
      </c>
      <c r="F679">
        <f>VLOOKUP(B679,顧客データ!$A$2:$B$1048576,2,FALSE)</f>
        <v>2020</v>
      </c>
    </row>
    <row r="680" spans="1:6">
      <c r="A680" t="s">
        <v>1178</v>
      </c>
      <c r="B680" t="s">
        <v>740</v>
      </c>
      <c r="C680" s="1">
        <v>44046</v>
      </c>
      <c r="D680">
        <v>1600</v>
      </c>
      <c r="E680">
        <f t="shared" si="10"/>
        <v>2020</v>
      </c>
      <c r="F680">
        <f>VLOOKUP(B680,顧客データ!$A$2:$B$1048576,2,FALSE)</f>
        <v>2020</v>
      </c>
    </row>
    <row r="681" spans="1:6">
      <c r="A681" t="s">
        <v>1179</v>
      </c>
      <c r="B681" t="s">
        <v>641</v>
      </c>
      <c r="C681" s="1">
        <v>44047</v>
      </c>
      <c r="D681">
        <v>1700</v>
      </c>
      <c r="E681">
        <f t="shared" si="10"/>
        <v>2020</v>
      </c>
      <c r="F681">
        <f>VLOOKUP(B681,顧客データ!$A$2:$B$1048576,2,FALSE)</f>
        <v>2019</v>
      </c>
    </row>
    <row r="682" spans="1:6">
      <c r="A682" t="s">
        <v>1180</v>
      </c>
      <c r="B682" t="s">
        <v>691</v>
      </c>
      <c r="C682" s="1">
        <v>44048</v>
      </c>
      <c r="D682">
        <v>1500</v>
      </c>
      <c r="E682">
        <f t="shared" si="10"/>
        <v>2020</v>
      </c>
      <c r="F682">
        <f>VLOOKUP(B682,顧客データ!$A$2:$B$1048576,2,FALSE)</f>
        <v>2019</v>
      </c>
    </row>
    <row r="683" spans="1:6">
      <c r="A683" t="s">
        <v>1181</v>
      </c>
      <c r="B683" t="s">
        <v>685</v>
      </c>
      <c r="C683" s="1">
        <v>44051</v>
      </c>
      <c r="D683">
        <v>1500</v>
      </c>
      <c r="E683">
        <f t="shared" si="10"/>
        <v>2020</v>
      </c>
      <c r="F683">
        <f>VLOOKUP(B683,顧客データ!$A$2:$B$1048576,2,FALSE)</f>
        <v>2019</v>
      </c>
    </row>
    <row r="684" spans="1:6">
      <c r="A684" t="s">
        <v>1182</v>
      </c>
      <c r="B684" t="s">
        <v>585</v>
      </c>
      <c r="C684" s="1">
        <v>44051</v>
      </c>
      <c r="D684">
        <v>1500</v>
      </c>
      <c r="E684">
        <f t="shared" si="10"/>
        <v>2020</v>
      </c>
      <c r="F684">
        <f>VLOOKUP(B684,顧客データ!$A$2:$B$1048576,2,FALSE)</f>
        <v>2018</v>
      </c>
    </row>
    <row r="685" spans="1:6">
      <c r="A685" t="s">
        <v>1183</v>
      </c>
      <c r="B685" t="s">
        <v>765</v>
      </c>
      <c r="C685" s="1">
        <v>44052</v>
      </c>
      <c r="D685">
        <v>1700</v>
      </c>
      <c r="E685">
        <f t="shared" si="10"/>
        <v>2020</v>
      </c>
      <c r="F685">
        <f>VLOOKUP(B685,顧客データ!$A$2:$B$1048576,2,FALSE)</f>
        <v>2020</v>
      </c>
    </row>
    <row r="686" spans="1:6">
      <c r="A686" t="s">
        <v>1184</v>
      </c>
      <c r="B686" t="s">
        <v>739</v>
      </c>
      <c r="C686" s="1">
        <v>44052</v>
      </c>
      <c r="D686">
        <v>1700</v>
      </c>
      <c r="E686">
        <f t="shared" si="10"/>
        <v>2020</v>
      </c>
      <c r="F686">
        <f>VLOOKUP(B686,顧客データ!$A$2:$B$1048576,2,FALSE)</f>
        <v>2020</v>
      </c>
    </row>
    <row r="687" spans="1:6">
      <c r="A687" t="s">
        <v>1185</v>
      </c>
      <c r="B687" t="s">
        <v>760</v>
      </c>
      <c r="C687" s="1">
        <v>44053</v>
      </c>
      <c r="D687">
        <v>1700</v>
      </c>
      <c r="E687">
        <f t="shared" si="10"/>
        <v>2020</v>
      </c>
      <c r="F687">
        <f>VLOOKUP(B687,顧客データ!$A$2:$B$1048576,2,FALSE)</f>
        <v>2020</v>
      </c>
    </row>
    <row r="688" spans="1:6">
      <c r="A688" t="s">
        <v>1186</v>
      </c>
      <c r="B688" t="s">
        <v>763</v>
      </c>
      <c r="C688" s="1">
        <v>44053</v>
      </c>
      <c r="D688">
        <v>1500</v>
      </c>
      <c r="E688">
        <f t="shared" si="10"/>
        <v>2020</v>
      </c>
      <c r="F688">
        <f>VLOOKUP(B688,顧客データ!$A$2:$B$1048576,2,FALSE)</f>
        <v>2020</v>
      </c>
    </row>
    <row r="689" spans="1:6">
      <c r="A689" t="s">
        <v>1187</v>
      </c>
      <c r="B689" t="s">
        <v>766</v>
      </c>
      <c r="C689" s="1">
        <v>44054</v>
      </c>
      <c r="D689">
        <v>1800</v>
      </c>
      <c r="E689">
        <f t="shared" si="10"/>
        <v>2020</v>
      </c>
      <c r="F689">
        <f>VLOOKUP(B689,顧客データ!$A$2:$B$1048576,2,FALSE)</f>
        <v>2020</v>
      </c>
    </row>
    <row r="690" spans="1:6">
      <c r="A690" t="s">
        <v>1188</v>
      </c>
      <c r="B690" t="s">
        <v>710</v>
      </c>
      <c r="C690" s="1">
        <v>44054</v>
      </c>
      <c r="D690">
        <v>1800</v>
      </c>
      <c r="E690">
        <f t="shared" si="10"/>
        <v>2020</v>
      </c>
      <c r="F690">
        <f>VLOOKUP(B690,顧客データ!$A$2:$B$1048576,2,FALSE)</f>
        <v>2020</v>
      </c>
    </row>
    <row r="691" spans="1:6">
      <c r="A691" t="s">
        <v>1189</v>
      </c>
      <c r="B691" t="s">
        <v>610</v>
      </c>
      <c r="C691" s="1">
        <v>44054</v>
      </c>
      <c r="D691">
        <v>1800</v>
      </c>
      <c r="E691">
        <f t="shared" si="10"/>
        <v>2020</v>
      </c>
      <c r="F691">
        <f>VLOOKUP(B691,顧客データ!$A$2:$B$1048576,2,FALSE)</f>
        <v>2019</v>
      </c>
    </row>
    <row r="692" spans="1:6">
      <c r="A692" t="s">
        <v>1190</v>
      </c>
      <c r="B692" t="s">
        <v>510</v>
      </c>
      <c r="C692" s="1">
        <v>44054</v>
      </c>
      <c r="D692">
        <v>1600</v>
      </c>
      <c r="E692">
        <f t="shared" si="10"/>
        <v>2020</v>
      </c>
      <c r="F692">
        <f>VLOOKUP(B692,顧客データ!$A$2:$B$1048576,2,FALSE)</f>
        <v>2018</v>
      </c>
    </row>
    <row r="693" spans="1:6">
      <c r="A693" t="s">
        <v>1191</v>
      </c>
      <c r="B693" t="s">
        <v>742</v>
      </c>
      <c r="C693" s="1">
        <v>44054</v>
      </c>
      <c r="D693">
        <v>1600</v>
      </c>
      <c r="E693">
        <f t="shared" si="10"/>
        <v>2020</v>
      </c>
      <c r="F693">
        <f>VLOOKUP(B693,顧客データ!$A$2:$B$1048576,2,FALSE)</f>
        <v>2020</v>
      </c>
    </row>
    <row r="694" spans="1:6">
      <c r="A694" t="s">
        <v>1192</v>
      </c>
      <c r="B694" t="s">
        <v>666</v>
      </c>
      <c r="C694" s="1">
        <v>44054</v>
      </c>
      <c r="D694">
        <v>1800</v>
      </c>
      <c r="E694">
        <f t="shared" si="10"/>
        <v>2020</v>
      </c>
      <c r="F694">
        <f>VLOOKUP(B694,顧客データ!$A$2:$B$1048576,2,FALSE)</f>
        <v>2019</v>
      </c>
    </row>
    <row r="695" spans="1:6">
      <c r="A695" t="s">
        <v>1193</v>
      </c>
      <c r="B695" t="s">
        <v>566</v>
      </c>
      <c r="C695" s="1">
        <v>44054</v>
      </c>
      <c r="D695">
        <v>1500</v>
      </c>
      <c r="E695">
        <f t="shared" si="10"/>
        <v>2020</v>
      </c>
      <c r="F695">
        <f>VLOOKUP(B695,顧客データ!$A$2:$B$1048576,2,FALSE)</f>
        <v>2018</v>
      </c>
    </row>
    <row r="696" spans="1:6">
      <c r="A696" t="s">
        <v>1194</v>
      </c>
      <c r="B696" t="s">
        <v>687</v>
      </c>
      <c r="C696" s="1">
        <v>44057</v>
      </c>
      <c r="D696">
        <v>1500</v>
      </c>
      <c r="E696">
        <f t="shared" si="10"/>
        <v>2020</v>
      </c>
      <c r="F696">
        <f>VLOOKUP(B696,顧客データ!$A$2:$B$1048576,2,FALSE)</f>
        <v>2019</v>
      </c>
    </row>
    <row r="697" spans="1:6">
      <c r="A697" t="s">
        <v>1195</v>
      </c>
      <c r="B697" t="s">
        <v>714</v>
      </c>
      <c r="C697" s="1">
        <v>44061</v>
      </c>
      <c r="D697">
        <v>1600</v>
      </c>
      <c r="E697">
        <f t="shared" si="10"/>
        <v>2020</v>
      </c>
      <c r="F697">
        <f>VLOOKUP(B697,顧客データ!$A$2:$B$1048576,2,FALSE)</f>
        <v>2020</v>
      </c>
    </row>
    <row r="698" spans="1:6">
      <c r="A698" t="s">
        <v>1196</v>
      </c>
      <c r="B698" t="s">
        <v>614</v>
      </c>
      <c r="C698" s="1">
        <v>44061</v>
      </c>
      <c r="D698">
        <v>1600</v>
      </c>
      <c r="E698">
        <f t="shared" si="10"/>
        <v>2020</v>
      </c>
      <c r="F698">
        <f>VLOOKUP(B698,顧客データ!$A$2:$B$1048576,2,FALSE)</f>
        <v>2019</v>
      </c>
    </row>
    <row r="699" spans="1:6">
      <c r="A699" t="s">
        <v>1197</v>
      </c>
      <c r="B699" t="s">
        <v>514</v>
      </c>
      <c r="C699" s="1">
        <v>44061</v>
      </c>
      <c r="D699">
        <v>1800</v>
      </c>
      <c r="E699">
        <f t="shared" si="10"/>
        <v>2020</v>
      </c>
      <c r="F699">
        <f>VLOOKUP(B699,顧客データ!$A$2:$B$1048576,2,FALSE)</f>
        <v>2018</v>
      </c>
    </row>
    <row r="700" spans="1:6">
      <c r="A700" t="s">
        <v>1198</v>
      </c>
      <c r="B700" t="s">
        <v>764</v>
      </c>
      <c r="C700" s="1">
        <v>44062</v>
      </c>
      <c r="D700">
        <v>1600</v>
      </c>
      <c r="E700">
        <f t="shared" si="10"/>
        <v>2020</v>
      </c>
      <c r="F700">
        <f>VLOOKUP(B700,顧客データ!$A$2:$B$1048576,2,FALSE)</f>
        <v>2020</v>
      </c>
    </row>
    <row r="701" spans="1:6">
      <c r="A701" t="s">
        <v>1199</v>
      </c>
      <c r="B701" t="s">
        <v>767</v>
      </c>
      <c r="C701" s="1">
        <v>44065</v>
      </c>
      <c r="D701">
        <v>1800</v>
      </c>
      <c r="E701">
        <f t="shared" si="10"/>
        <v>2020</v>
      </c>
      <c r="F701">
        <f>VLOOKUP(B701,顧客データ!$A$2:$B$1048576,2,FALSE)</f>
        <v>2020</v>
      </c>
    </row>
    <row r="702" spans="1:6">
      <c r="A702" t="s">
        <v>1200</v>
      </c>
      <c r="B702" t="s">
        <v>667</v>
      </c>
      <c r="C702" s="1">
        <v>44065</v>
      </c>
      <c r="D702">
        <v>1600</v>
      </c>
      <c r="E702">
        <f t="shared" si="10"/>
        <v>2020</v>
      </c>
      <c r="F702">
        <f>VLOOKUP(B702,顧客データ!$A$2:$B$1048576,2,FALSE)</f>
        <v>2019</v>
      </c>
    </row>
    <row r="703" spans="1:6">
      <c r="A703" t="s">
        <v>1201</v>
      </c>
      <c r="B703" t="s">
        <v>567</v>
      </c>
      <c r="C703" s="1">
        <v>44065</v>
      </c>
      <c r="D703">
        <v>1800</v>
      </c>
      <c r="E703">
        <f t="shared" si="10"/>
        <v>2020</v>
      </c>
      <c r="F703">
        <f>VLOOKUP(B703,顧客データ!$A$2:$B$1048576,2,FALSE)</f>
        <v>2018</v>
      </c>
    </row>
    <row r="704" spans="1:6">
      <c r="A704" t="s">
        <v>1202</v>
      </c>
      <c r="B704" t="s">
        <v>689</v>
      </c>
      <c r="C704" s="1">
        <v>44065</v>
      </c>
      <c r="D704">
        <v>1700</v>
      </c>
      <c r="E704">
        <f t="shared" si="10"/>
        <v>2020</v>
      </c>
      <c r="F704">
        <f>VLOOKUP(B704,顧客データ!$A$2:$B$1048576,2,FALSE)</f>
        <v>2019</v>
      </c>
    </row>
    <row r="705" spans="1:6">
      <c r="A705" t="s">
        <v>1203</v>
      </c>
      <c r="B705" t="s">
        <v>738</v>
      </c>
      <c r="C705" s="1">
        <v>44068</v>
      </c>
      <c r="D705">
        <v>1800</v>
      </c>
      <c r="E705">
        <f t="shared" si="10"/>
        <v>2020</v>
      </c>
      <c r="F705">
        <f>VLOOKUP(B705,顧客データ!$A$2:$B$1048576,2,FALSE)</f>
        <v>2020</v>
      </c>
    </row>
    <row r="706" spans="1:6">
      <c r="A706" t="s">
        <v>1204</v>
      </c>
      <c r="B706" t="s">
        <v>638</v>
      </c>
      <c r="C706" s="1">
        <v>44068</v>
      </c>
      <c r="D706">
        <v>1800</v>
      </c>
      <c r="E706">
        <f t="shared" si="10"/>
        <v>2020</v>
      </c>
      <c r="F706">
        <f>VLOOKUP(B706,顧客データ!$A$2:$B$1048576,2,FALSE)</f>
        <v>2019</v>
      </c>
    </row>
    <row r="707" spans="1:6">
      <c r="A707" t="s">
        <v>1205</v>
      </c>
      <c r="B707" t="s">
        <v>538</v>
      </c>
      <c r="C707" s="1">
        <v>44068</v>
      </c>
      <c r="D707">
        <v>1800</v>
      </c>
      <c r="E707">
        <f t="shared" ref="E707:E770" si="11">YEAR(C707)</f>
        <v>2020</v>
      </c>
      <c r="F707">
        <f>VLOOKUP(B707,顧客データ!$A$2:$B$1048576,2,FALSE)</f>
        <v>2018</v>
      </c>
    </row>
    <row r="708" spans="1:6">
      <c r="A708" t="s">
        <v>1206</v>
      </c>
      <c r="B708" t="s">
        <v>761</v>
      </c>
      <c r="C708" s="1">
        <v>44070</v>
      </c>
      <c r="D708">
        <v>1500</v>
      </c>
      <c r="E708">
        <f t="shared" si="11"/>
        <v>2020</v>
      </c>
      <c r="F708">
        <f>VLOOKUP(B708,顧客データ!$A$2:$B$1048576,2,FALSE)</f>
        <v>2020</v>
      </c>
    </row>
    <row r="709" spans="1:6">
      <c r="A709" t="s">
        <v>1207</v>
      </c>
      <c r="B709" t="s">
        <v>762</v>
      </c>
      <c r="C709" s="1">
        <v>44070</v>
      </c>
      <c r="D709">
        <v>1700</v>
      </c>
      <c r="E709">
        <f t="shared" si="11"/>
        <v>2020</v>
      </c>
      <c r="F709">
        <f>VLOOKUP(B709,顧客データ!$A$2:$B$1048576,2,FALSE)</f>
        <v>2020</v>
      </c>
    </row>
    <row r="710" spans="1:6">
      <c r="A710" t="s">
        <v>1208</v>
      </c>
      <c r="B710" t="s">
        <v>768</v>
      </c>
      <c r="C710" s="1">
        <v>44075</v>
      </c>
      <c r="D710">
        <v>1700</v>
      </c>
      <c r="E710">
        <f t="shared" si="11"/>
        <v>2020</v>
      </c>
      <c r="F710">
        <f>VLOOKUP(B710,顧客データ!$A$2:$B$1048576,2,FALSE)</f>
        <v>2020</v>
      </c>
    </row>
    <row r="711" spans="1:6">
      <c r="A711" t="s">
        <v>1209</v>
      </c>
      <c r="B711" t="s">
        <v>747</v>
      </c>
      <c r="C711" s="1">
        <v>44075</v>
      </c>
      <c r="D711">
        <v>1800</v>
      </c>
      <c r="E711">
        <f t="shared" si="11"/>
        <v>2020</v>
      </c>
      <c r="F711">
        <f>VLOOKUP(B711,顧客データ!$A$2:$B$1048576,2,FALSE)</f>
        <v>2020</v>
      </c>
    </row>
    <row r="712" spans="1:6">
      <c r="A712" t="s">
        <v>1210</v>
      </c>
      <c r="B712" t="s">
        <v>695</v>
      </c>
      <c r="C712" s="1">
        <v>44081</v>
      </c>
      <c r="D712">
        <v>1800</v>
      </c>
      <c r="E712">
        <f t="shared" si="11"/>
        <v>2020</v>
      </c>
      <c r="F712">
        <f>VLOOKUP(B712,顧客データ!$A$2:$B$1048576,2,FALSE)</f>
        <v>2019</v>
      </c>
    </row>
    <row r="713" spans="1:6">
      <c r="A713" t="s">
        <v>1211</v>
      </c>
      <c r="B713" t="s">
        <v>750</v>
      </c>
      <c r="C713" s="1">
        <v>44082</v>
      </c>
      <c r="D713">
        <v>1600</v>
      </c>
      <c r="E713">
        <f t="shared" si="11"/>
        <v>2020</v>
      </c>
      <c r="F713">
        <f>VLOOKUP(B713,顧客データ!$A$2:$B$1048576,2,FALSE)</f>
        <v>2020</v>
      </c>
    </row>
    <row r="714" spans="1:6">
      <c r="A714" t="s">
        <v>1212</v>
      </c>
      <c r="B714" t="s">
        <v>772</v>
      </c>
      <c r="C714" s="1">
        <v>44084</v>
      </c>
      <c r="D714">
        <v>1800</v>
      </c>
      <c r="E714">
        <f t="shared" si="11"/>
        <v>2020</v>
      </c>
      <c r="F714">
        <f>VLOOKUP(B714,顧客データ!$A$2:$B$1048576,2,FALSE)</f>
        <v>2020</v>
      </c>
    </row>
    <row r="715" spans="1:6">
      <c r="A715" t="s">
        <v>1213</v>
      </c>
      <c r="B715" t="s">
        <v>771</v>
      </c>
      <c r="C715" s="1">
        <v>44085</v>
      </c>
      <c r="D715">
        <v>1700</v>
      </c>
      <c r="E715">
        <f t="shared" si="11"/>
        <v>2020</v>
      </c>
      <c r="F715">
        <f>VLOOKUP(B715,顧客データ!$A$2:$B$1048576,2,FALSE)</f>
        <v>2020</v>
      </c>
    </row>
    <row r="716" spans="1:6">
      <c r="A716" t="s">
        <v>1214</v>
      </c>
      <c r="B716" t="s">
        <v>769</v>
      </c>
      <c r="C716" s="1">
        <v>44087</v>
      </c>
      <c r="D716">
        <v>1800</v>
      </c>
      <c r="E716">
        <f t="shared" si="11"/>
        <v>2020</v>
      </c>
      <c r="F716">
        <f>VLOOKUP(B716,顧客データ!$A$2:$B$1048576,2,FALSE)</f>
        <v>2020</v>
      </c>
    </row>
    <row r="717" spans="1:6">
      <c r="A717" t="s">
        <v>1215</v>
      </c>
      <c r="B717" t="s">
        <v>669</v>
      </c>
      <c r="C717" s="1">
        <v>44087</v>
      </c>
      <c r="D717">
        <v>1800</v>
      </c>
      <c r="E717">
        <f t="shared" si="11"/>
        <v>2020</v>
      </c>
      <c r="F717">
        <f>VLOOKUP(B717,顧客データ!$A$2:$B$1048576,2,FALSE)</f>
        <v>2019</v>
      </c>
    </row>
    <row r="718" spans="1:6">
      <c r="A718" t="s">
        <v>1216</v>
      </c>
      <c r="B718" t="s">
        <v>775</v>
      </c>
      <c r="C718" s="1">
        <v>44088</v>
      </c>
      <c r="D718">
        <v>1800</v>
      </c>
      <c r="E718">
        <f t="shared" si="11"/>
        <v>2020</v>
      </c>
      <c r="F718">
        <f>VLOOKUP(B718,顧客データ!$A$2:$B$1048576,2,FALSE)</f>
        <v>2020</v>
      </c>
    </row>
    <row r="719" spans="1:6">
      <c r="A719" t="s">
        <v>1217</v>
      </c>
      <c r="B719" t="s">
        <v>746</v>
      </c>
      <c r="C719" s="1">
        <v>44088</v>
      </c>
      <c r="D719">
        <v>1700</v>
      </c>
      <c r="E719">
        <f t="shared" si="11"/>
        <v>2020</v>
      </c>
      <c r="F719">
        <f>VLOOKUP(B719,顧客データ!$A$2:$B$1048576,2,FALSE)</f>
        <v>2020</v>
      </c>
    </row>
    <row r="720" spans="1:6">
      <c r="A720" t="s">
        <v>1218</v>
      </c>
      <c r="B720" t="s">
        <v>646</v>
      </c>
      <c r="C720" s="1">
        <v>44088</v>
      </c>
      <c r="D720">
        <v>1700</v>
      </c>
      <c r="E720">
        <f t="shared" si="11"/>
        <v>2020</v>
      </c>
      <c r="F720">
        <f>VLOOKUP(B720,顧客データ!$A$2:$B$1048576,2,FALSE)</f>
        <v>2019</v>
      </c>
    </row>
    <row r="721" spans="1:6">
      <c r="A721" t="s">
        <v>1219</v>
      </c>
      <c r="B721" t="s">
        <v>696</v>
      </c>
      <c r="C721" s="1">
        <v>44089</v>
      </c>
      <c r="D721">
        <v>1600</v>
      </c>
      <c r="E721">
        <f t="shared" si="11"/>
        <v>2020</v>
      </c>
      <c r="F721">
        <f>VLOOKUP(B721,顧客データ!$A$2:$B$1048576,2,FALSE)</f>
        <v>2019</v>
      </c>
    </row>
    <row r="722" spans="1:6">
      <c r="A722" t="s">
        <v>1220</v>
      </c>
      <c r="B722" t="s">
        <v>773</v>
      </c>
      <c r="C722" s="1">
        <v>44090</v>
      </c>
      <c r="D722">
        <v>1800</v>
      </c>
      <c r="E722">
        <f t="shared" si="11"/>
        <v>2020</v>
      </c>
      <c r="F722">
        <f>VLOOKUP(B722,顧客データ!$A$2:$B$1048576,2,FALSE)</f>
        <v>2020</v>
      </c>
    </row>
    <row r="723" spans="1:6">
      <c r="A723" t="s">
        <v>1221</v>
      </c>
      <c r="B723" t="s">
        <v>720</v>
      </c>
      <c r="C723" s="1">
        <v>44090</v>
      </c>
      <c r="D723">
        <v>1700</v>
      </c>
      <c r="E723">
        <f t="shared" si="11"/>
        <v>2020</v>
      </c>
      <c r="F723">
        <f>VLOOKUP(B723,顧客データ!$A$2:$B$1048576,2,FALSE)</f>
        <v>2020</v>
      </c>
    </row>
    <row r="724" spans="1:6">
      <c r="A724" t="s">
        <v>1222</v>
      </c>
      <c r="B724" t="s">
        <v>725</v>
      </c>
      <c r="C724" s="1">
        <v>44092</v>
      </c>
      <c r="D724">
        <v>1600</v>
      </c>
      <c r="E724">
        <f t="shared" si="11"/>
        <v>2020</v>
      </c>
      <c r="F724">
        <f>VLOOKUP(B724,顧客データ!$A$2:$B$1048576,2,FALSE)</f>
        <v>2020</v>
      </c>
    </row>
    <row r="725" spans="1:6">
      <c r="A725" t="s">
        <v>1223</v>
      </c>
      <c r="B725" t="s">
        <v>625</v>
      </c>
      <c r="C725" s="1">
        <v>44092</v>
      </c>
      <c r="D725">
        <v>1600</v>
      </c>
      <c r="E725">
        <f t="shared" si="11"/>
        <v>2020</v>
      </c>
      <c r="F725">
        <f>VLOOKUP(B725,顧客データ!$A$2:$B$1048576,2,FALSE)</f>
        <v>2019</v>
      </c>
    </row>
    <row r="726" spans="1:6">
      <c r="A726" t="s">
        <v>1224</v>
      </c>
      <c r="B726" t="s">
        <v>525</v>
      </c>
      <c r="C726" s="1">
        <v>44092</v>
      </c>
      <c r="D726">
        <v>1700</v>
      </c>
      <c r="E726">
        <f t="shared" si="11"/>
        <v>2020</v>
      </c>
      <c r="F726">
        <f>VLOOKUP(B726,顧客データ!$A$2:$B$1048576,2,FALSE)</f>
        <v>2018</v>
      </c>
    </row>
    <row r="727" spans="1:6">
      <c r="A727" t="s">
        <v>1225</v>
      </c>
      <c r="B727" t="s">
        <v>745</v>
      </c>
      <c r="C727" s="1">
        <v>44093</v>
      </c>
      <c r="D727">
        <v>1500</v>
      </c>
      <c r="E727">
        <f t="shared" si="11"/>
        <v>2020</v>
      </c>
      <c r="F727">
        <f>VLOOKUP(B727,顧客データ!$A$2:$B$1048576,2,FALSE)</f>
        <v>2020</v>
      </c>
    </row>
    <row r="728" spans="1:6">
      <c r="A728" t="s">
        <v>1226</v>
      </c>
      <c r="B728" t="s">
        <v>645</v>
      </c>
      <c r="C728" s="1">
        <v>44093</v>
      </c>
      <c r="D728">
        <v>1600</v>
      </c>
      <c r="E728">
        <f t="shared" si="11"/>
        <v>2020</v>
      </c>
      <c r="F728">
        <f>VLOOKUP(B728,顧客データ!$A$2:$B$1048576,2,FALSE)</f>
        <v>2019</v>
      </c>
    </row>
    <row r="729" spans="1:6">
      <c r="A729" t="s">
        <v>1227</v>
      </c>
      <c r="B729" t="s">
        <v>699</v>
      </c>
      <c r="C729" s="1">
        <v>44093</v>
      </c>
      <c r="D729">
        <v>1800</v>
      </c>
      <c r="E729">
        <f t="shared" si="11"/>
        <v>2020</v>
      </c>
      <c r="F729">
        <f>VLOOKUP(B729,顧客データ!$A$2:$B$1048576,2,FALSE)</f>
        <v>2019</v>
      </c>
    </row>
    <row r="730" spans="1:6">
      <c r="A730" t="s">
        <v>1228</v>
      </c>
      <c r="B730" t="s">
        <v>599</v>
      </c>
      <c r="C730" s="1">
        <v>44093</v>
      </c>
      <c r="D730">
        <v>1500</v>
      </c>
      <c r="E730">
        <f t="shared" si="11"/>
        <v>2020</v>
      </c>
      <c r="F730">
        <f>VLOOKUP(B730,顧客データ!$A$2:$B$1048576,2,FALSE)</f>
        <v>2018</v>
      </c>
    </row>
    <row r="731" spans="1:6">
      <c r="A731" t="s">
        <v>1229</v>
      </c>
      <c r="B731" t="s">
        <v>774</v>
      </c>
      <c r="C731" s="1">
        <v>44095</v>
      </c>
      <c r="D731">
        <v>1700</v>
      </c>
      <c r="E731">
        <f t="shared" si="11"/>
        <v>2020</v>
      </c>
      <c r="F731">
        <f>VLOOKUP(B731,顧客データ!$A$2:$B$1048576,2,FALSE)</f>
        <v>2020</v>
      </c>
    </row>
    <row r="732" spans="1:6">
      <c r="A732" t="s">
        <v>1230</v>
      </c>
      <c r="B732" t="s">
        <v>719</v>
      </c>
      <c r="C732" s="1">
        <v>44095</v>
      </c>
      <c r="D732">
        <v>1700</v>
      </c>
      <c r="E732">
        <f t="shared" si="11"/>
        <v>2020</v>
      </c>
      <c r="F732">
        <f>VLOOKUP(B732,顧客データ!$A$2:$B$1048576,2,FALSE)</f>
        <v>2020</v>
      </c>
    </row>
    <row r="733" spans="1:6">
      <c r="A733" t="s">
        <v>1231</v>
      </c>
      <c r="B733" t="s">
        <v>619</v>
      </c>
      <c r="C733" s="1">
        <v>44095</v>
      </c>
      <c r="D733">
        <v>1800</v>
      </c>
      <c r="E733">
        <f t="shared" si="11"/>
        <v>2020</v>
      </c>
      <c r="F733">
        <f>VLOOKUP(B733,顧客データ!$A$2:$B$1048576,2,FALSE)</f>
        <v>2019</v>
      </c>
    </row>
    <row r="734" spans="1:6">
      <c r="A734" t="s">
        <v>1232</v>
      </c>
      <c r="B734" t="s">
        <v>698</v>
      </c>
      <c r="C734" s="1">
        <v>44099</v>
      </c>
      <c r="D734">
        <v>1500</v>
      </c>
      <c r="E734">
        <f t="shared" si="11"/>
        <v>2020</v>
      </c>
      <c r="F734">
        <f>VLOOKUP(B734,顧客データ!$A$2:$B$1048576,2,FALSE)</f>
        <v>2019</v>
      </c>
    </row>
    <row r="735" spans="1:6">
      <c r="A735" t="s">
        <v>1233</v>
      </c>
      <c r="B735" t="s">
        <v>598</v>
      </c>
      <c r="C735" s="1">
        <v>44099</v>
      </c>
      <c r="D735">
        <v>1600</v>
      </c>
      <c r="E735">
        <f t="shared" si="11"/>
        <v>2020</v>
      </c>
      <c r="F735">
        <f>VLOOKUP(B735,顧客データ!$A$2:$B$1048576,2,FALSE)</f>
        <v>2018</v>
      </c>
    </row>
    <row r="736" spans="1:6">
      <c r="A736" t="s">
        <v>1234</v>
      </c>
      <c r="B736" t="s">
        <v>770</v>
      </c>
      <c r="C736" s="1">
        <v>44101</v>
      </c>
      <c r="D736">
        <v>1600</v>
      </c>
      <c r="E736">
        <f t="shared" si="11"/>
        <v>2020</v>
      </c>
      <c r="F736">
        <f>VLOOKUP(B736,顧客データ!$A$2:$B$1048576,2,FALSE)</f>
        <v>2020</v>
      </c>
    </row>
    <row r="737" spans="1:6">
      <c r="A737" t="s">
        <v>1235</v>
      </c>
      <c r="B737" t="s">
        <v>670</v>
      </c>
      <c r="C737" s="1">
        <v>44101</v>
      </c>
      <c r="D737">
        <v>1800</v>
      </c>
      <c r="E737">
        <f t="shared" si="11"/>
        <v>2020</v>
      </c>
      <c r="F737">
        <f>VLOOKUP(B737,顧客データ!$A$2:$B$1048576,2,FALSE)</f>
        <v>2019</v>
      </c>
    </row>
    <row r="738" spans="1:6">
      <c r="A738" t="s">
        <v>1236</v>
      </c>
      <c r="B738" t="s">
        <v>570</v>
      </c>
      <c r="C738" s="1">
        <v>44101</v>
      </c>
      <c r="D738">
        <v>1700</v>
      </c>
      <c r="E738">
        <f t="shared" si="11"/>
        <v>2020</v>
      </c>
      <c r="F738">
        <f>VLOOKUP(B738,顧客データ!$A$2:$B$1048576,2,FALSE)</f>
        <v>2018</v>
      </c>
    </row>
    <row r="739" spans="1:6">
      <c r="A739" t="s">
        <v>1237</v>
      </c>
      <c r="B739" t="s">
        <v>727</v>
      </c>
      <c r="C739" s="1">
        <v>44105</v>
      </c>
      <c r="D739">
        <v>1500</v>
      </c>
      <c r="E739">
        <f t="shared" si="11"/>
        <v>2020</v>
      </c>
      <c r="F739">
        <f>VLOOKUP(B739,顧客データ!$A$2:$B$1048576,2,FALSE)</f>
        <v>2020</v>
      </c>
    </row>
    <row r="740" spans="1:6">
      <c r="A740" t="s">
        <v>1238</v>
      </c>
      <c r="B740" t="s">
        <v>627</v>
      </c>
      <c r="C740" s="1">
        <v>44105</v>
      </c>
      <c r="D740">
        <v>1800</v>
      </c>
      <c r="E740">
        <f t="shared" si="11"/>
        <v>2020</v>
      </c>
      <c r="F740">
        <f>VLOOKUP(B740,顧客データ!$A$2:$B$1048576,2,FALSE)</f>
        <v>2019</v>
      </c>
    </row>
    <row r="741" spans="1:6">
      <c r="A741" t="s">
        <v>1239</v>
      </c>
      <c r="B741" t="s">
        <v>527</v>
      </c>
      <c r="C741" s="1">
        <v>44105</v>
      </c>
      <c r="D741">
        <v>1800</v>
      </c>
      <c r="E741">
        <f t="shared" si="11"/>
        <v>2020</v>
      </c>
      <c r="F741">
        <f>VLOOKUP(B741,顧客データ!$A$2:$B$1048576,2,FALSE)</f>
        <v>2018</v>
      </c>
    </row>
    <row r="742" spans="1:6">
      <c r="A742" t="s">
        <v>1240</v>
      </c>
      <c r="B742" t="s">
        <v>708</v>
      </c>
      <c r="C742" s="1">
        <v>44106</v>
      </c>
      <c r="D742">
        <v>1800</v>
      </c>
      <c r="E742">
        <f t="shared" si="11"/>
        <v>2020</v>
      </c>
      <c r="F742">
        <f>VLOOKUP(B742,顧客データ!$A$2:$B$1048576,2,FALSE)</f>
        <v>2020</v>
      </c>
    </row>
    <row r="743" spans="1:6">
      <c r="A743" t="s">
        <v>1241</v>
      </c>
      <c r="B743" t="s">
        <v>741</v>
      </c>
      <c r="C743" s="1">
        <v>44108</v>
      </c>
      <c r="D743">
        <v>1800</v>
      </c>
      <c r="E743">
        <f t="shared" si="11"/>
        <v>2020</v>
      </c>
      <c r="F743">
        <f>VLOOKUP(B743,顧客データ!$A$2:$B$1048576,2,FALSE)</f>
        <v>2020</v>
      </c>
    </row>
    <row r="744" spans="1:6">
      <c r="A744" t="s">
        <v>1242</v>
      </c>
      <c r="B744" t="s">
        <v>758</v>
      </c>
      <c r="C744" s="1">
        <v>44110</v>
      </c>
      <c r="D744">
        <v>1600</v>
      </c>
      <c r="E744">
        <f t="shared" si="11"/>
        <v>2020</v>
      </c>
      <c r="F744">
        <f>VLOOKUP(B744,顧客データ!$A$2:$B$1048576,2,FALSE)</f>
        <v>2020</v>
      </c>
    </row>
    <row r="745" spans="1:6">
      <c r="A745" t="s">
        <v>1243</v>
      </c>
      <c r="B745" t="s">
        <v>658</v>
      </c>
      <c r="C745" s="1">
        <v>44110</v>
      </c>
      <c r="D745">
        <v>1500</v>
      </c>
      <c r="E745">
        <f t="shared" si="11"/>
        <v>2020</v>
      </c>
      <c r="F745">
        <f>VLOOKUP(B745,顧客データ!$A$2:$B$1048576,2,FALSE)</f>
        <v>2019</v>
      </c>
    </row>
    <row r="746" spans="1:6">
      <c r="A746" t="s">
        <v>1244</v>
      </c>
      <c r="B746" t="s">
        <v>778</v>
      </c>
      <c r="C746" s="1">
        <v>44113</v>
      </c>
      <c r="D746">
        <v>1800</v>
      </c>
      <c r="E746">
        <f t="shared" si="11"/>
        <v>2020</v>
      </c>
      <c r="F746">
        <f>VLOOKUP(B746,顧客データ!$A$2:$B$1048576,2,FALSE)</f>
        <v>2020</v>
      </c>
    </row>
    <row r="747" spans="1:6">
      <c r="A747" t="s">
        <v>1245</v>
      </c>
      <c r="B747" t="s">
        <v>780</v>
      </c>
      <c r="C747" s="1">
        <v>44115</v>
      </c>
      <c r="D747">
        <v>1800</v>
      </c>
      <c r="E747">
        <f t="shared" si="11"/>
        <v>2020</v>
      </c>
      <c r="F747">
        <f>VLOOKUP(B747,顧客データ!$A$2:$B$1048576,2,FALSE)</f>
        <v>2020</v>
      </c>
    </row>
    <row r="748" spans="1:6">
      <c r="A748" t="s">
        <v>1246</v>
      </c>
      <c r="B748" t="s">
        <v>779</v>
      </c>
      <c r="C748" s="1">
        <v>44116</v>
      </c>
      <c r="D748">
        <v>1700</v>
      </c>
      <c r="E748">
        <f t="shared" si="11"/>
        <v>2020</v>
      </c>
      <c r="F748">
        <f>VLOOKUP(B748,顧客データ!$A$2:$B$1048576,2,FALSE)</f>
        <v>2020</v>
      </c>
    </row>
    <row r="749" spans="1:6">
      <c r="A749" t="s">
        <v>1247</v>
      </c>
      <c r="B749" t="s">
        <v>706</v>
      </c>
      <c r="C749" s="1">
        <v>44117</v>
      </c>
      <c r="D749">
        <v>1700</v>
      </c>
      <c r="E749">
        <f t="shared" si="11"/>
        <v>2020</v>
      </c>
      <c r="F749">
        <f>VLOOKUP(B749,顧客データ!$A$2:$B$1048576,2,FALSE)</f>
        <v>2020</v>
      </c>
    </row>
    <row r="750" spans="1:6">
      <c r="A750" t="s">
        <v>1248</v>
      </c>
      <c r="B750" t="s">
        <v>606</v>
      </c>
      <c r="C750" s="1">
        <v>44117</v>
      </c>
      <c r="D750">
        <v>1800</v>
      </c>
      <c r="E750">
        <f t="shared" si="11"/>
        <v>2020</v>
      </c>
      <c r="F750">
        <f>VLOOKUP(B750,顧客データ!$A$2:$B$1048576,2,FALSE)</f>
        <v>2019</v>
      </c>
    </row>
    <row r="751" spans="1:6">
      <c r="A751" t="s">
        <v>1249</v>
      </c>
      <c r="B751" t="s">
        <v>729</v>
      </c>
      <c r="C751" s="1">
        <v>44117</v>
      </c>
      <c r="D751">
        <v>1600</v>
      </c>
      <c r="E751">
        <f t="shared" si="11"/>
        <v>2020</v>
      </c>
      <c r="F751">
        <f>VLOOKUP(B751,顧客データ!$A$2:$B$1048576,2,FALSE)</f>
        <v>2020</v>
      </c>
    </row>
    <row r="752" spans="1:6">
      <c r="A752" t="s">
        <v>1250</v>
      </c>
      <c r="B752" t="s">
        <v>781</v>
      </c>
      <c r="C752" s="1">
        <v>44118</v>
      </c>
      <c r="D752">
        <v>1800</v>
      </c>
      <c r="E752">
        <f t="shared" si="11"/>
        <v>2020</v>
      </c>
      <c r="F752">
        <f>VLOOKUP(B752,顧客データ!$A$2:$B$1048576,2,FALSE)</f>
        <v>2020</v>
      </c>
    </row>
    <row r="753" spans="1:6">
      <c r="A753" t="s">
        <v>1251</v>
      </c>
      <c r="B753" t="s">
        <v>681</v>
      </c>
      <c r="C753" s="1">
        <v>44118</v>
      </c>
      <c r="D753">
        <v>1700</v>
      </c>
      <c r="E753">
        <f t="shared" si="11"/>
        <v>2020</v>
      </c>
      <c r="F753">
        <f>VLOOKUP(B753,顧客データ!$A$2:$B$1048576,2,FALSE)</f>
        <v>2019</v>
      </c>
    </row>
    <row r="754" spans="1:6">
      <c r="A754" t="s">
        <v>1252</v>
      </c>
      <c r="B754" t="s">
        <v>581</v>
      </c>
      <c r="C754" s="1">
        <v>44118</v>
      </c>
      <c r="D754">
        <v>1500</v>
      </c>
      <c r="E754">
        <f t="shared" si="11"/>
        <v>2020</v>
      </c>
      <c r="F754">
        <f>VLOOKUP(B754,顧客データ!$A$2:$B$1048576,2,FALSE)</f>
        <v>2018</v>
      </c>
    </row>
    <row r="755" spans="1:6">
      <c r="A755" t="s">
        <v>1253</v>
      </c>
      <c r="B755" t="s">
        <v>759</v>
      </c>
      <c r="C755" s="1">
        <v>44119</v>
      </c>
      <c r="D755">
        <v>1700</v>
      </c>
      <c r="E755">
        <f t="shared" si="11"/>
        <v>2020</v>
      </c>
      <c r="F755">
        <f>VLOOKUP(B755,顧客データ!$A$2:$B$1048576,2,FALSE)</f>
        <v>2020</v>
      </c>
    </row>
    <row r="756" spans="1:6">
      <c r="A756" t="s">
        <v>1254</v>
      </c>
      <c r="B756" t="s">
        <v>776</v>
      </c>
      <c r="C756" s="1">
        <v>44120</v>
      </c>
      <c r="D756">
        <v>1700</v>
      </c>
      <c r="E756">
        <f t="shared" si="11"/>
        <v>2020</v>
      </c>
      <c r="F756">
        <f>VLOOKUP(B756,顧客データ!$A$2:$B$1048576,2,FALSE)</f>
        <v>2020</v>
      </c>
    </row>
    <row r="757" spans="1:6">
      <c r="A757" t="s">
        <v>1255</v>
      </c>
      <c r="B757" t="s">
        <v>782</v>
      </c>
      <c r="C757" s="1">
        <v>44121</v>
      </c>
      <c r="D757">
        <v>1700</v>
      </c>
      <c r="E757">
        <f t="shared" si="11"/>
        <v>2020</v>
      </c>
      <c r="F757">
        <f>VLOOKUP(B757,顧客データ!$A$2:$B$1048576,2,FALSE)</f>
        <v>2020</v>
      </c>
    </row>
    <row r="758" spans="1:6">
      <c r="A758" t="s">
        <v>1256</v>
      </c>
      <c r="B758" t="s">
        <v>755</v>
      </c>
      <c r="C758" s="1">
        <v>44121</v>
      </c>
      <c r="D758">
        <v>1800</v>
      </c>
      <c r="E758">
        <f t="shared" si="11"/>
        <v>2020</v>
      </c>
      <c r="F758">
        <f>VLOOKUP(B758,顧客データ!$A$2:$B$1048576,2,FALSE)</f>
        <v>2020</v>
      </c>
    </row>
    <row r="759" spans="1:6">
      <c r="A759" t="s">
        <v>1257</v>
      </c>
      <c r="B759" t="s">
        <v>777</v>
      </c>
      <c r="C759" s="1">
        <v>44123</v>
      </c>
      <c r="D759">
        <v>1500</v>
      </c>
      <c r="E759">
        <f t="shared" si="11"/>
        <v>2020</v>
      </c>
      <c r="F759">
        <f>VLOOKUP(B759,顧客データ!$A$2:$B$1048576,2,FALSE)</f>
        <v>2020</v>
      </c>
    </row>
    <row r="760" spans="1:6">
      <c r="A760" t="s">
        <v>1258</v>
      </c>
      <c r="B760" t="s">
        <v>731</v>
      </c>
      <c r="C760" s="1">
        <v>44123</v>
      </c>
      <c r="D760">
        <v>1500</v>
      </c>
      <c r="E760">
        <f t="shared" si="11"/>
        <v>2020</v>
      </c>
      <c r="F760">
        <f>VLOOKUP(B760,顧客データ!$A$2:$B$1048576,2,FALSE)</f>
        <v>2020</v>
      </c>
    </row>
    <row r="761" spans="1:6">
      <c r="A761" t="s">
        <v>1259</v>
      </c>
      <c r="B761" t="s">
        <v>631</v>
      </c>
      <c r="C761" s="1">
        <v>44123</v>
      </c>
      <c r="D761">
        <v>1800</v>
      </c>
      <c r="E761">
        <f t="shared" si="11"/>
        <v>2020</v>
      </c>
      <c r="F761">
        <f>VLOOKUP(B761,顧客データ!$A$2:$B$1048576,2,FALSE)</f>
        <v>2019</v>
      </c>
    </row>
    <row r="762" spans="1:6">
      <c r="A762" t="s">
        <v>1260</v>
      </c>
      <c r="B762" t="s">
        <v>707</v>
      </c>
      <c r="C762" s="1">
        <v>44124</v>
      </c>
      <c r="D762">
        <v>1500</v>
      </c>
      <c r="E762">
        <f t="shared" si="11"/>
        <v>2020</v>
      </c>
      <c r="F762">
        <f>VLOOKUP(B762,顧客データ!$A$2:$B$1048576,2,FALSE)</f>
        <v>2020</v>
      </c>
    </row>
    <row r="763" spans="1:6">
      <c r="A763" t="s">
        <v>1261</v>
      </c>
      <c r="B763" t="s">
        <v>607</v>
      </c>
      <c r="C763" s="1">
        <v>44124</v>
      </c>
      <c r="D763">
        <v>1500</v>
      </c>
      <c r="E763">
        <f t="shared" si="11"/>
        <v>2020</v>
      </c>
      <c r="F763">
        <f>VLOOKUP(B763,顧客データ!$A$2:$B$1048576,2,FALSE)</f>
        <v>2019</v>
      </c>
    </row>
    <row r="764" spans="1:6">
      <c r="A764" t="s">
        <v>1262</v>
      </c>
      <c r="B764" t="s">
        <v>507</v>
      </c>
      <c r="C764" s="1">
        <v>44124</v>
      </c>
      <c r="D764">
        <v>1500</v>
      </c>
      <c r="E764">
        <f t="shared" si="11"/>
        <v>2020</v>
      </c>
      <c r="F764">
        <f>VLOOKUP(B764,顧客データ!$A$2:$B$1048576,2,FALSE)</f>
        <v>2018</v>
      </c>
    </row>
    <row r="765" spans="1:6">
      <c r="A765" t="s">
        <v>1263</v>
      </c>
      <c r="B765" t="s">
        <v>756</v>
      </c>
      <c r="C765" s="1">
        <v>44126</v>
      </c>
      <c r="D765">
        <v>1800</v>
      </c>
      <c r="E765">
        <f t="shared" si="11"/>
        <v>2020</v>
      </c>
      <c r="F765">
        <f>VLOOKUP(B765,顧客データ!$A$2:$B$1048576,2,FALSE)</f>
        <v>2020</v>
      </c>
    </row>
    <row r="766" spans="1:6">
      <c r="A766" t="s">
        <v>1264</v>
      </c>
      <c r="B766" t="s">
        <v>656</v>
      </c>
      <c r="C766" s="1">
        <v>44126</v>
      </c>
      <c r="D766">
        <v>1700</v>
      </c>
      <c r="E766">
        <f t="shared" si="11"/>
        <v>2020</v>
      </c>
      <c r="F766">
        <f>VLOOKUP(B766,顧客データ!$A$2:$B$1048576,2,FALSE)</f>
        <v>2019</v>
      </c>
    </row>
    <row r="767" spans="1:6">
      <c r="A767" t="s">
        <v>1265</v>
      </c>
      <c r="B767" t="s">
        <v>556</v>
      </c>
      <c r="C767" s="1">
        <v>44126</v>
      </c>
      <c r="D767">
        <v>1700</v>
      </c>
      <c r="E767">
        <f t="shared" si="11"/>
        <v>2020</v>
      </c>
      <c r="F767">
        <f>VLOOKUP(B767,顧客データ!$A$2:$B$1048576,2,FALSE)</f>
        <v>2018</v>
      </c>
    </row>
    <row r="768" spans="1:6">
      <c r="A768" t="s">
        <v>1266</v>
      </c>
      <c r="B768" t="s">
        <v>738</v>
      </c>
      <c r="C768" s="1">
        <v>44129</v>
      </c>
      <c r="D768">
        <v>1800</v>
      </c>
      <c r="E768">
        <f t="shared" si="11"/>
        <v>2020</v>
      </c>
      <c r="F768">
        <f>VLOOKUP(B768,顧客データ!$A$2:$B$1048576,2,FALSE)</f>
        <v>2020</v>
      </c>
    </row>
    <row r="769" spans="1:6">
      <c r="A769" t="s">
        <v>1267</v>
      </c>
      <c r="B769" t="s">
        <v>783</v>
      </c>
      <c r="C769" s="1">
        <v>44132</v>
      </c>
      <c r="D769">
        <v>1600</v>
      </c>
      <c r="E769">
        <f t="shared" si="11"/>
        <v>2020</v>
      </c>
      <c r="F769">
        <f>VLOOKUP(B769,顧客データ!$A$2:$B$1048576,2,FALSE)</f>
        <v>2020</v>
      </c>
    </row>
    <row r="770" spans="1:6">
      <c r="A770" t="s">
        <v>1268</v>
      </c>
      <c r="B770" t="s">
        <v>683</v>
      </c>
      <c r="C770" s="1">
        <v>44132</v>
      </c>
      <c r="D770">
        <v>1500</v>
      </c>
      <c r="E770">
        <f t="shared" si="11"/>
        <v>2020</v>
      </c>
      <c r="F770">
        <f>VLOOKUP(B770,顧客データ!$A$2:$B$1048576,2,FALSE)</f>
        <v>2019</v>
      </c>
    </row>
    <row r="771" spans="1:6">
      <c r="A771" t="s">
        <v>1269</v>
      </c>
      <c r="B771" t="s">
        <v>583</v>
      </c>
      <c r="C771" s="1">
        <v>44132</v>
      </c>
      <c r="D771">
        <v>1800</v>
      </c>
      <c r="E771">
        <f t="shared" ref="E771:E834" si="12">YEAR(C771)</f>
        <v>2020</v>
      </c>
      <c r="F771">
        <f>VLOOKUP(B771,顧客データ!$A$2:$B$1048576,2,FALSE)</f>
        <v>2018</v>
      </c>
    </row>
    <row r="772" spans="1:6">
      <c r="A772" t="s">
        <v>1270</v>
      </c>
      <c r="B772" t="s">
        <v>641</v>
      </c>
      <c r="C772" s="1">
        <v>44139</v>
      </c>
      <c r="D772">
        <v>1700</v>
      </c>
      <c r="E772">
        <f t="shared" si="12"/>
        <v>2020</v>
      </c>
      <c r="F772">
        <f>VLOOKUP(B772,顧客データ!$A$2:$B$1048576,2,FALSE)</f>
        <v>2019</v>
      </c>
    </row>
    <row r="773" spans="1:6">
      <c r="A773" t="s">
        <v>1271</v>
      </c>
      <c r="B773" t="s">
        <v>791</v>
      </c>
      <c r="C773" s="1">
        <v>44140</v>
      </c>
      <c r="D773">
        <v>1800</v>
      </c>
      <c r="E773">
        <f t="shared" si="12"/>
        <v>2020</v>
      </c>
      <c r="F773">
        <f>VLOOKUP(B773,顧客データ!$A$2:$B$1048576,2,FALSE)</f>
        <v>2020</v>
      </c>
    </row>
    <row r="774" spans="1:6">
      <c r="A774" t="s">
        <v>1272</v>
      </c>
      <c r="B774" t="s">
        <v>785</v>
      </c>
      <c r="C774" s="1">
        <v>44143</v>
      </c>
      <c r="D774">
        <v>1700</v>
      </c>
      <c r="E774">
        <f t="shared" si="12"/>
        <v>2020</v>
      </c>
      <c r="F774">
        <f>VLOOKUP(B774,顧客データ!$A$2:$B$1048576,2,FALSE)</f>
        <v>2020</v>
      </c>
    </row>
    <row r="775" spans="1:6">
      <c r="A775" t="s">
        <v>1273</v>
      </c>
      <c r="B775" t="s">
        <v>685</v>
      </c>
      <c r="C775" s="1">
        <v>44143</v>
      </c>
      <c r="D775">
        <v>1500</v>
      </c>
      <c r="E775">
        <f t="shared" si="12"/>
        <v>2020</v>
      </c>
      <c r="F775">
        <f>VLOOKUP(B775,顧客データ!$A$2:$B$1048576,2,FALSE)</f>
        <v>2019</v>
      </c>
    </row>
    <row r="776" spans="1:6">
      <c r="A776" t="s">
        <v>1274</v>
      </c>
      <c r="B776" t="s">
        <v>585</v>
      </c>
      <c r="C776" s="1">
        <v>44143</v>
      </c>
      <c r="D776">
        <v>1700</v>
      </c>
      <c r="E776">
        <f t="shared" si="12"/>
        <v>2020</v>
      </c>
      <c r="F776">
        <f>VLOOKUP(B776,顧客データ!$A$2:$B$1048576,2,FALSE)</f>
        <v>2018</v>
      </c>
    </row>
    <row r="777" spans="1:6">
      <c r="A777" t="s">
        <v>1275</v>
      </c>
      <c r="B777" t="s">
        <v>710</v>
      </c>
      <c r="C777" s="1">
        <v>44146</v>
      </c>
      <c r="D777">
        <v>1600</v>
      </c>
      <c r="E777">
        <f t="shared" si="12"/>
        <v>2020</v>
      </c>
      <c r="F777">
        <f>VLOOKUP(B777,顧客データ!$A$2:$B$1048576,2,FALSE)</f>
        <v>2020</v>
      </c>
    </row>
    <row r="778" spans="1:6">
      <c r="A778" t="s">
        <v>1276</v>
      </c>
      <c r="B778" t="s">
        <v>610</v>
      </c>
      <c r="C778" s="1">
        <v>44146</v>
      </c>
      <c r="D778">
        <v>1600</v>
      </c>
      <c r="E778">
        <f t="shared" si="12"/>
        <v>2020</v>
      </c>
      <c r="F778">
        <f>VLOOKUP(B778,顧客データ!$A$2:$B$1048576,2,FALSE)</f>
        <v>2019</v>
      </c>
    </row>
    <row r="779" spans="1:6">
      <c r="A779" t="s">
        <v>1277</v>
      </c>
      <c r="B779" t="s">
        <v>510</v>
      </c>
      <c r="C779" s="1">
        <v>44146</v>
      </c>
      <c r="D779">
        <v>1700</v>
      </c>
      <c r="E779">
        <f t="shared" si="12"/>
        <v>2020</v>
      </c>
      <c r="F779">
        <f>VLOOKUP(B779,顧客データ!$A$2:$B$1048576,2,FALSE)</f>
        <v>2018</v>
      </c>
    </row>
    <row r="780" spans="1:6">
      <c r="A780" t="s">
        <v>1278</v>
      </c>
      <c r="B780" t="s">
        <v>666</v>
      </c>
      <c r="C780" s="1">
        <v>44146</v>
      </c>
      <c r="D780">
        <v>1800</v>
      </c>
      <c r="E780">
        <f t="shared" si="12"/>
        <v>2020</v>
      </c>
      <c r="F780">
        <f>VLOOKUP(B780,顧客データ!$A$2:$B$1048576,2,FALSE)</f>
        <v>2019</v>
      </c>
    </row>
    <row r="781" spans="1:6">
      <c r="A781" t="s">
        <v>1279</v>
      </c>
      <c r="B781" t="s">
        <v>566</v>
      </c>
      <c r="C781" s="1">
        <v>44146</v>
      </c>
      <c r="D781">
        <v>1600</v>
      </c>
      <c r="E781">
        <f t="shared" si="12"/>
        <v>2020</v>
      </c>
      <c r="F781">
        <f>VLOOKUP(B781,顧客データ!$A$2:$B$1048576,2,FALSE)</f>
        <v>2018</v>
      </c>
    </row>
    <row r="782" spans="1:6">
      <c r="A782" t="s">
        <v>1280</v>
      </c>
      <c r="B782" t="s">
        <v>786</v>
      </c>
      <c r="C782" s="1">
        <v>44147</v>
      </c>
      <c r="D782">
        <v>1600</v>
      </c>
      <c r="E782">
        <f t="shared" si="12"/>
        <v>2020</v>
      </c>
      <c r="F782">
        <f>VLOOKUP(B782,顧客データ!$A$2:$B$1048576,2,FALSE)</f>
        <v>2020</v>
      </c>
    </row>
    <row r="783" spans="1:6">
      <c r="A783" t="s">
        <v>1281</v>
      </c>
      <c r="B783" t="s">
        <v>790</v>
      </c>
      <c r="C783" s="1">
        <v>44148</v>
      </c>
      <c r="D783">
        <v>1700</v>
      </c>
      <c r="E783">
        <f t="shared" si="12"/>
        <v>2020</v>
      </c>
      <c r="F783">
        <f>VLOOKUP(B783,顧客データ!$A$2:$B$1048576,2,FALSE)</f>
        <v>2020</v>
      </c>
    </row>
    <row r="784" spans="1:6">
      <c r="A784" t="s">
        <v>1282</v>
      </c>
      <c r="B784" t="s">
        <v>787</v>
      </c>
      <c r="C784" s="1">
        <v>44149</v>
      </c>
      <c r="D784">
        <v>1700</v>
      </c>
      <c r="E784">
        <f t="shared" si="12"/>
        <v>2020</v>
      </c>
      <c r="F784">
        <f>VLOOKUP(B784,顧客データ!$A$2:$B$1048576,2,FALSE)</f>
        <v>2020</v>
      </c>
    </row>
    <row r="785" spans="1:6">
      <c r="A785" t="s">
        <v>1283</v>
      </c>
      <c r="B785" t="s">
        <v>788</v>
      </c>
      <c r="C785" s="1">
        <v>44153</v>
      </c>
      <c r="D785">
        <v>1600</v>
      </c>
      <c r="E785">
        <f t="shared" si="12"/>
        <v>2020</v>
      </c>
      <c r="F785">
        <f>VLOOKUP(B785,顧客データ!$A$2:$B$1048576,2,FALSE)</f>
        <v>2020</v>
      </c>
    </row>
    <row r="786" spans="1:6">
      <c r="A786" t="s">
        <v>1284</v>
      </c>
      <c r="B786" t="s">
        <v>714</v>
      </c>
      <c r="C786" s="1">
        <v>44153</v>
      </c>
      <c r="D786">
        <v>1800</v>
      </c>
      <c r="E786">
        <f t="shared" si="12"/>
        <v>2020</v>
      </c>
      <c r="F786">
        <f>VLOOKUP(B786,顧客データ!$A$2:$B$1048576,2,FALSE)</f>
        <v>2020</v>
      </c>
    </row>
    <row r="787" spans="1:6">
      <c r="A787" t="s">
        <v>1285</v>
      </c>
      <c r="B787" t="s">
        <v>614</v>
      </c>
      <c r="C787" s="1">
        <v>44153</v>
      </c>
      <c r="D787">
        <v>1600</v>
      </c>
      <c r="E787">
        <f t="shared" si="12"/>
        <v>2020</v>
      </c>
      <c r="F787">
        <f>VLOOKUP(B787,顧客データ!$A$2:$B$1048576,2,FALSE)</f>
        <v>2019</v>
      </c>
    </row>
    <row r="788" spans="1:6">
      <c r="A788" t="s">
        <v>1286</v>
      </c>
      <c r="B788" t="s">
        <v>514</v>
      </c>
      <c r="C788" s="1">
        <v>44153</v>
      </c>
      <c r="D788">
        <v>1700</v>
      </c>
      <c r="E788">
        <f t="shared" si="12"/>
        <v>2020</v>
      </c>
      <c r="F788">
        <f>VLOOKUP(B788,顧客データ!$A$2:$B$1048576,2,FALSE)</f>
        <v>2018</v>
      </c>
    </row>
    <row r="789" spans="1:6">
      <c r="A789" t="s">
        <v>1287</v>
      </c>
      <c r="B789" t="s">
        <v>784</v>
      </c>
      <c r="C789" s="1">
        <v>44156</v>
      </c>
      <c r="D789">
        <v>1500</v>
      </c>
      <c r="E789">
        <f t="shared" si="12"/>
        <v>2020</v>
      </c>
      <c r="F789">
        <f>VLOOKUP(B789,顧客データ!$A$2:$B$1048576,2,FALSE)</f>
        <v>2020</v>
      </c>
    </row>
    <row r="790" spans="1:6">
      <c r="A790" t="s">
        <v>1288</v>
      </c>
      <c r="B790" t="s">
        <v>789</v>
      </c>
      <c r="C790" s="1">
        <v>44157</v>
      </c>
      <c r="D790">
        <v>1700</v>
      </c>
      <c r="E790">
        <f t="shared" si="12"/>
        <v>2020</v>
      </c>
      <c r="F790">
        <f>VLOOKUP(B790,顧客データ!$A$2:$B$1048576,2,FALSE)</f>
        <v>2020</v>
      </c>
    </row>
    <row r="791" spans="1:6">
      <c r="A791" t="s">
        <v>1289</v>
      </c>
      <c r="B791" t="s">
        <v>667</v>
      </c>
      <c r="C791" s="1">
        <v>44157</v>
      </c>
      <c r="D791">
        <v>1600</v>
      </c>
      <c r="E791">
        <f t="shared" si="12"/>
        <v>2020</v>
      </c>
      <c r="F791">
        <f>VLOOKUP(B791,顧客データ!$A$2:$B$1048576,2,FALSE)</f>
        <v>2019</v>
      </c>
    </row>
    <row r="792" spans="1:6">
      <c r="A792" t="s">
        <v>1290</v>
      </c>
      <c r="B792" t="s">
        <v>567</v>
      </c>
      <c r="C792" s="1">
        <v>44157</v>
      </c>
      <c r="D792">
        <v>1700</v>
      </c>
      <c r="E792">
        <f t="shared" si="12"/>
        <v>2020</v>
      </c>
      <c r="F792">
        <f>VLOOKUP(B792,顧客データ!$A$2:$B$1048576,2,FALSE)</f>
        <v>2018</v>
      </c>
    </row>
    <row r="793" spans="1:6">
      <c r="A793" t="s">
        <v>1291</v>
      </c>
      <c r="B793" t="s">
        <v>689</v>
      </c>
      <c r="C793" s="1">
        <v>44157</v>
      </c>
      <c r="D793">
        <v>1800</v>
      </c>
      <c r="E793">
        <f t="shared" si="12"/>
        <v>2020</v>
      </c>
      <c r="F793">
        <f>VLOOKUP(B793,顧客データ!$A$2:$B$1048576,2,FALSE)</f>
        <v>2019</v>
      </c>
    </row>
    <row r="794" spans="1:6">
      <c r="A794" t="s">
        <v>1292</v>
      </c>
      <c r="B794" t="s">
        <v>638</v>
      </c>
      <c r="C794" s="1">
        <v>44160</v>
      </c>
      <c r="D794">
        <v>1500</v>
      </c>
      <c r="E794">
        <f t="shared" si="12"/>
        <v>2020</v>
      </c>
      <c r="F794">
        <f>VLOOKUP(B794,顧客データ!$A$2:$B$1048576,2,FALSE)</f>
        <v>2019</v>
      </c>
    </row>
    <row r="795" spans="1:6">
      <c r="A795" t="s">
        <v>1293</v>
      </c>
      <c r="B795" t="s">
        <v>538</v>
      </c>
      <c r="C795" s="1">
        <v>44160</v>
      </c>
      <c r="D795">
        <v>1600</v>
      </c>
      <c r="E795">
        <f t="shared" si="12"/>
        <v>2020</v>
      </c>
      <c r="F795">
        <f>VLOOKUP(B795,顧客データ!$A$2:$B$1048576,2,FALSE)</f>
        <v>2018</v>
      </c>
    </row>
    <row r="796" spans="1:6">
      <c r="A796" t="s">
        <v>1294</v>
      </c>
      <c r="B796" t="s">
        <v>747</v>
      </c>
      <c r="C796" s="1">
        <v>44166</v>
      </c>
      <c r="D796">
        <v>1600</v>
      </c>
      <c r="E796">
        <f t="shared" si="12"/>
        <v>2020</v>
      </c>
      <c r="F796">
        <f>VLOOKUP(B796,顧客データ!$A$2:$B$1048576,2,FALSE)</f>
        <v>2020</v>
      </c>
    </row>
    <row r="797" spans="1:6">
      <c r="A797" t="s">
        <v>1295</v>
      </c>
      <c r="B797" t="s">
        <v>768</v>
      </c>
      <c r="C797" s="1">
        <v>44166</v>
      </c>
      <c r="D797">
        <v>1800</v>
      </c>
      <c r="E797">
        <f t="shared" si="12"/>
        <v>2020</v>
      </c>
      <c r="F797">
        <f>VLOOKUP(B797,顧客データ!$A$2:$B$1048576,2,FALSE)</f>
        <v>2020</v>
      </c>
    </row>
    <row r="798" spans="1:6">
      <c r="A798" t="s">
        <v>1296</v>
      </c>
      <c r="B798" t="s">
        <v>795</v>
      </c>
      <c r="C798" s="1">
        <v>44172</v>
      </c>
      <c r="D798">
        <v>1700</v>
      </c>
      <c r="E798">
        <f t="shared" si="12"/>
        <v>2020</v>
      </c>
      <c r="F798">
        <f>VLOOKUP(B798,顧客データ!$A$2:$B$1048576,2,FALSE)</f>
        <v>2020</v>
      </c>
    </row>
    <row r="799" spans="1:6">
      <c r="A799" t="s">
        <v>1297</v>
      </c>
      <c r="B799" t="s">
        <v>797</v>
      </c>
      <c r="C799" s="1">
        <v>44173</v>
      </c>
      <c r="D799">
        <v>1600</v>
      </c>
      <c r="E799">
        <f t="shared" si="12"/>
        <v>2020</v>
      </c>
      <c r="F799">
        <f>VLOOKUP(B799,顧客データ!$A$2:$B$1048576,2,FALSE)</f>
        <v>2020</v>
      </c>
    </row>
    <row r="800" spans="1:6">
      <c r="A800" t="s">
        <v>1298</v>
      </c>
      <c r="B800" t="s">
        <v>793</v>
      </c>
      <c r="C800" s="1">
        <v>44174</v>
      </c>
      <c r="D800">
        <v>1800</v>
      </c>
      <c r="E800">
        <f t="shared" si="12"/>
        <v>2020</v>
      </c>
      <c r="F800">
        <f>VLOOKUP(B800,顧客データ!$A$2:$B$1048576,2,FALSE)</f>
        <v>2020</v>
      </c>
    </row>
    <row r="801" spans="1:6">
      <c r="A801" t="s">
        <v>1299</v>
      </c>
      <c r="B801" t="s">
        <v>765</v>
      </c>
      <c r="C801" s="1">
        <v>44174</v>
      </c>
      <c r="D801">
        <v>1800</v>
      </c>
      <c r="E801">
        <f t="shared" si="12"/>
        <v>2020</v>
      </c>
      <c r="F801">
        <f>VLOOKUP(B801,顧客データ!$A$2:$B$1048576,2,FALSE)</f>
        <v>2020</v>
      </c>
    </row>
    <row r="802" spans="1:6">
      <c r="A802" t="s">
        <v>1300</v>
      </c>
      <c r="B802" t="s">
        <v>760</v>
      </c>
      <c r="C802" s="1">
        <v>44175</v>
      </c>
      <c r="D802">
        <v>1500</v>
      </c>
      <c r="E802">
        <f t="shared" si="12"/>
        <v>2020</v>
      </c>
      <c r="F802">
        <f>VLOOKUP(B802,顧客データ!$A$2:$B$1048576,2,FALSE)</f>
        <v>2020</v>
      </c>
    </row>
    <row r="803" spans="1:6">
      <c r="A803" t="s">
        <v>1301</v>
      </c>
      <c r="B803" t="s">
        <v>763</v>
      </c>
      <c r="C803" s="1">
        <v>44175</v>
      </c>
      <c r="D803">
        <v>1500</v>
      </c>
      <c r="E803">
        <f t="shared" si="12"/>
        <v>2020</v>
      </c>
      <c r="F803">
        <f>VLOOKUP(B803,顧客データ!$A$2:$B$1048576,2,FALSE)</f>
        <v>2020</v>
      </c>
    </row>
    <row r="804" spans="1:6">
      <c r="A804" t="s">
        <v>1302</v>
      </c>
      <c r="B804" t="s">
        <v>771</v>
      </c>
      <c r="C804" s="1">
        <v>44176</v>
      </c>
      <c r="D804">
        <v>1800</v>
      </c>
      <c r="E804">
        <f t="shared" si="12"/>
        <v>2020</v>
      </c>
      <c r="F804">
        <f>VLOOKUP(B804,顧客データ!$A$2:$B$1048576,2,FALSE)</f>
        <v>2020</v>
      </c>
    </row>
    <row r="805" spans="1:6">
      <c r="A805" t="s">
        <v>1303</v>
      </c>
      <c r="B805" t="s">
        <v>794</v>
      </c>
      <c r="C805" s="1">
        <v>44177</v>
      </c>
      <c r="D805">
        <v>1800</v>
      </c>
      <c r="E805">
        <f t="shared" si="12"/>
        <v>2020</v>
      </c>
      <c r="F805">
        <f>VLOOKUP(B805,顧客データ!$A$2:$B$1048576,2,FALSE)</f>
        <v>2020</v>
      </c>
    </row>
    <row r="806" spans="1:6">
      <c r="A806" t="s">
        <v>1304</v>
      </c>
      <c r="B806" t="s">
        <v>769</v>
      </c>
      <c r="C806" s="1">
        <v>44178</v>
      </c>
      <c r="D806">
        <v>1800</v>
      </c>
      <c r="E806">
        <f t="shared" si="12"/>
        <v>2020</v>
      </c>
      <c r="F806">
        <f>VLOOKUP(B806,顧客データ!$A$2:$B$1048576,2,FALSE)</f>
        <v>2020</v>
      </c>
    </row>
    <row r="807" spans="1:6">
      <c r="A807" t="s">
        <v>1305</v>
      </c>
      <c r="B807" t="s">
        <v>669</v>
      </c>
      <c r="C807" s="1">
        <v>44178</v>
      </c>
      <c r="D807">
        <v>1500</v>
      </c>
      <c r="E807">
        <f t="shared" si="12"/>
        <v>2020</v>
      </c>
      <c r="F807">
        <f>VLOOKUP(B807,顧客データ!$A$2:$B$1048576,2,FALSE)</f>
        <v>2019</v>
      </c>
    </row>
    <row r="808" spans="1:6">
      <c r="A808" t="s">
        <v>1306</v>
      </c>
      <c r="B808" t="s">
        <v>746</v>
      </c>
      <c r="C808" s="1">
        <v>44179</v>
      </c>
      <c r="D808">
        <v>1600</v>
      </c>
      <c r="E808">
        <f t="shared" si="12"/>
        <v>2020</v>
      </c>
      <c r="F808">
        <f>VLOOKUP(B808,顧客データ!$A$2:$B$1048576,2,FALSE)</f>
        <v>2020</v>
      </c>
    </row>
    <row r="809" spans="1:6">
      <c r="A809" t="s">
        <v>1307</v>
      </c>
      <c r="B809" t="s">
        <v>646</v>
      </c>
      <c r="C809" s="1">
        <v>44179</v>
      </c>
      <c r="D809">
        <v>1600</v>
      </c>
      <c r="E809">
        <f t="shared" si="12"/>
        <v>2020</v>
      </c>
      <c r="F809">
        <f>VLOOKUP(B809,顧客データ!$A$2:$B$1048576,2,FALSE)</f>
        <v>2019</v>
      </c>
    </row>
    <row r="810" spans="1:6">
      <c r="A810" t="s">
        <v>1308</v>
      </c>
      <c r="B810" t="s">
        <v>796</v>
      </c>
      <c r="C810" s="1">
        <v>44180</v>
      </c>
      <c r="D810">
        <v>1700</v>
      </c>
      <c r="E810">
        <f t="shared" si="12"/>
        <v>2020</v>
      </c>
      <c r="F810">
        <f>VLOOKUP(B810,顧客データ!$A$2:$B$1048576,2,FALSE)</f>
        <v>2020</v>
      </c>
    </row>
    <row r="811" spans="1:6">
      <c r="A811" t="s">
        <v>1309</v>
      </c>
      <c r="B811" t="s">
        <v>792</v>
      </c>
      <c r="C811" s="1">
        <v>44181</v>
      </c>
      <c r="D811">
        <v>1700</v>
      </c>
      <c r="E811">
        <f t="shared" si="12"/>
        <v>2020</v>
      </c>
      <c r="F811">
        <f>VLOOKUP(B811,顧客データ!$A$2:$B$1048576,2,FALSE)</f>
        <v>2020</v>
      </c>
    </row>
    <row r="812" spans="1:6">
      <c r="A812" t="s">
        <v>1310</v>
      </c>
      <c r="B812" t="s">
        <v>773</v>
      </c>
      <c r="C812" s="1">
        <v>44181</v>
      </c>
      <c r="D812">
        <v>1700</v>
      </c>
      <c r="E812">
        <f t="shared" si="12"/>
        <v>2020</v>
      </c>
      <c r="F812">
        <f>VLOOKUP(B812,顧客データ!$A$2:$B$1048576,2,FALSE)</f>
        <v>2020</v>
      </c>
    </row>
    <row r="813" spans="1:6">
      <c r="A813" t="s">
        <v>1311</v>
      </c>
      <c r="B813" t="s">
        <v>725</v>
      </c>
      <c r="C813" s="1">
        <v>44183</v>
      </c>
      <c r="D813">
        <v>1800</v>
      </c>
      <c r="E813">
        <f t="shared" si="12"/>
        <v>2020</v>
      </c>
      <c r="F813">
        <f>VLOOKUP(B813,顧客データ!$A$2:$B$1048576,2,FALSE)</f>
        <v>2020</v>
      </c>
    </row>
    <row r="814" spans="1:6">
      <c r="A814" t="s">
        <v>1312</v>
      </c>
      <c r="B814" t="s">
        <v>625</v>
      </c>
      <c r="C814" s="1">
        <v>44183</v>
      </c>
      <c r="D814">
        <v>1800</v>
      </c>
      <c r="E814">
        <f t="shared" si="12"/>
        <v>2020</v>
      </c>
      <c r="F814">
        <f>VLOOKUP(B814,顧客データ!$A$2:$B$1048576,2,FALSE)</f>
        <v>2019</v>
      </c>
    </row>
    <row r="815" spans="1:6">
      <c r="A815" t="s">
        <v>1313</v>
      </c>
      <c r="B815" t="s">
        <v>525</v>
      </c>
      <c r="C815" s="1">
        <v>44183</v>
      </c>
      <c r="D815">
        <v>1600</v>
      </c>
      <c r="E815">
        <f t="shared" si="12"/>
        <v>2020</v>
      </c>
      <c r="F815">
        <f>VLOOKUP(B815,顧客データ!$A$2:$B$1048576,2,FALSE)</f>
        <v>2018</v>
      </c>
    </row>
    <row r="816" spans="1:6">
      <c r="A816" t="s">
        <v>1314</v>
      </c>
      <c r="B816" t="s">
        <v>799</v>
      </c>
      <c r="C816" s="1">
        <v>44184</v>
      </c>
      <c r="D816">
        <v>1800</v>
      </c>
      <c r="E816">
        <f t="shared" si="12"/>
        <v>2020</v>
      </c>
      <c r="F816">
        <f>VLOOKUP(B816,顧客データ!$A$2:$B$1048576,2,FALSE)</f>
        <v>2020</v>
      </c>
    </row>
    <row r="817" spans="1:6">
      <c r="A817" t="s">
        <v>1315</v>
      </c>
      <c r="B817" t="s">
        <v>745</v>
      </c>
      <c r="C817" s="1">
        <v>44184</v>
      </c>
      <c r="D817">
        <v>1700</v>
      </c>
      <c r="E817">
        <f t="shared" si="12"/>
        <v>2020</v>
      </c>
      <c r="F817">
        <f>VLOOKUP(B817,顧客データ!$A$2:$B$1048576,2,FALSE)</f>
        <v>2020</v>
      </c>
    </row>
    <row r="818" spans="1:6">
      <c r="A818" t="s">
        <v>1316</v>
      </c>
      <c r="B818" t="s">
        <v>645</v>
      </c>
      <c r="C818" s="1">
        <v>44184</v>
      </c>
      <c r="D818">
        <v>1500</v>
      </c>
      <c r="E818">
        <f t="shared" si="12"/>
        <v>2020</v>
      </c>
      <c r="F818">
        <f>VLOOKUP(B818,顧客データ!$A$2:$B$1048576,2,FALSE)</f>
        <v>2019</v>
      </c>
    </row>
    <row r="819" spans="1:6">
      <c r="A819" t="s">
        <v>1317</v>
      </c>
      <c r="B819" t="s">
        <v>764</v>
      </c>
      <c r="C819" s="1">
        <v>44184</v>
      </c>
      <c r="D819">
        <v>1600</v>
      </c>
      <c r="E819">
        <f t="shared" si="12"/>
        <v>2020</v>
      </c>
      <c r="F819">
        <f>VLOOKUP(B819,顧客データ!$A$2:$B$1048576,2,FALSE)</f>
        <v>2020</v>
      </c>
    </row>
    <row r="820" spans="1:6">
      <c r="A820" t="s">
        <v>1318</v>
      </c>
      <c r="B820" t="s">
        <v>699</v>
      </c>
      <c r="C820" s="1">
        <v>44184</v>
      </c>
      <c r="D820">
        <v>1600</v>
      </c>
      <c r="E820">
        <f t="shared" si="12"/>
        <v>2020</v>
      </c>
      <c r="F820">
        <f>VLOOKUP(B820,顧客データ!$A$2:$B$1048576,2,FALSE)</f>
        <v>2019</v>
      </c>
    </row>
    <row r="821" spans="1:6">
      <c r="A821" t="s">
        <v>1319</v>
      </c>
      <c r="B821" t="s">
        <v>599</v>
      </c>
      <c r="C821" s="1">
        <v>44184</v>
      </c>
      <c r="D821">
        <v>1800</v>
      </c>
      <c r="E821">
        <f t="shared" si="12"/>
        <v>2020</v>
      </c>
      <c r="F821">
        <f>VLOOKUP(B821,顧客データ!$A$2:$B$1048576,2,FALSE)</f>
        <v>2018</v>
      </c>
    </row>
    <row r="822" spans="1:6">
      <c r="A822" t="s">
        <v>1320</v>
      </c>
      <c r="B822" t="s">
        <v>719</v>
      </c>
      <c r="C822" s="1">
        <v>44186</v>
      </c>
      <c r="D822">
        <v>1700</v>
      </c>
      <c r="E822">
        <f t="shared" si="12"/>
        <v>2020</v>
      </c>
      <c r="F822">
        <f>VLOOKUP(B822,顧客データ!$A$2:$B$1048576,2,FALSE)</f>
        <v>2020</v>
      </c>
    </row>
    <row r="823" spans="1:6">
      <c r="A823" t="s">
        <v>1321</v>
      </c>
      <c r="B823" t="s">
        <v>619</v>
      </c>
      <c r="C823" s="1">
        <v>44186</v>
      </c>
      <c r="D823">
        <v>1700</v>
      </c>
      <c r="E823">
        <f t="shared" si="12"/>
        <v>2020</v>
      </c>
      <c r="F823">
        <f>VLOOKUP(B823,顧客データ!$A$2:$B$1048576,2,FALSE)</f>
        <v>2019</v>
      </c>
    </row>
    <row r="824" spans="1:6">
      <c r="A824" t="s">
        <v>1322</v>
      </c>
      <c r="B824" t="s">
        <v>767</v>
      </c>
      <c r="C824" s="1">
        <v>44187</v>
      </c>
      <c r="D824">
        <v>1500</v>
      </c>
      <c r="E824">
        <f t="shared" si="12"/>
        <v>2020</v>
      </c>
      <c r="F824">
        <f>VLOOKUP(B824,顧客データ!$A$2:$B$1048576,2,FALSE)</f>
        <v>2020</v>
      </c>
    </row>
    <row r="825" spans="1:6">
      <c r="A825" t="s">
        <v>1323</v>
      </c>
      <c r="B825" t="s">
        <v>798</v>
      </c>
      <c r="C825" s="1">
        <v>44190</v>
      </c>
      <c r="D825">
        <v>1800</v>
      </c>
      <c r="E825">
        <f t="shared" si="12"/>
        <v>2020</v>
      </c>
      <c r="F825">
        <f>VLOOKUP(B825,顧客データ!$A$2:$B$1048576,2,FALSE)</f>
        <v>2020</v>
      </c>
    </row>
    <row r="826" spans="1:6">
      <c r="A826" t="s">
        <v>1324</v>
      </c>
      <c r="B826" t="s">
        <v>698</v>
      </c>
      <c r="C826" s="1">
        <v>44190</v>
      </c>
      <c r="D826">
        <v>1800</v>
      </c>
      <c r="E826">
        <f t="shared" si="12"/>
        <v>2020</v>
      </c>
      <c r="F826">
        <f>VLOOKUP(B826,顧客データ!$A$2:$B$1048576,2,FALSE)</f>
        <v>2019</v>
      </c>
    </row>
    <row r="827" spans="1:6">
      <c r="A827" t="s">
        <v>1325</v>
      </c>
      <c r="B827" t="s">
        <v>598</v>
      </c>
      <c r="C827" s="1">
        <v>44190</v>
      </c>
      <c r="D827">
        <v>1700</v>
      </c>
      <c r="E827">
        <f t="shared" si="12"/>
        <v>2020</v>
      </c>
      <c r="F827">
        <f>VLOOKUP(B827,顧客データ!$A$2:$B$1048576,2,FALSE)</f>
        <v>2018</v>
      </c>
    </row>
    <row r="828" spans="1:6">
      <c r="A828" t="s">
        <v>1326</v>
      </c>
      <c r="B828" t="s">
        <v>770</v>
      </c>
      <c r="C828" s="1">
        <v>44192</v>
      </c>
      <c r="D828">
        <v>1800</v>
      </c>
      <c r="E828">
        <f t="shared" si="12"/>
        <v>2020</v>
      </c>
      <c r="F828">
        <f>VLOOKUP(B828,顧客データ!$A$2:$B$1048576,2,FALSE)</f>
        <v>2020</v>
      </c>
    </row>
    <row r="829" spans="1:6">
      <c r="A829" t="s">
        <v>1327</v>
      </c>
      <c r="B829" t="s">
        <v>670</v>
      </c>
      <c r="C829" s="1">
        <v>44192</v>
      </c>
      <c r="D829">
        <v>1600</v>
      </c>
      <c r="E829">
        <f t="shared" si="12"/>
        <v>2020</v>
      </c>
      <c r="F829">
        <f>VLOOKUP(B829,顧客データ!$A$2:$B$1048576,2,FALSE)</f>
        <v>2019</v>
      </c>
    </row>
    <row r="830" spans="1:6">
      <c r="A830" t="s">
        <v>1328</v>
      </c>
      <c r="B830" t="s">
        <v>570</v>
      </c>
      <c r="C830" s="1">
        <v>44192</v>
      </c>
      <c r="D830">
        <v>1600</v>
      </c>
      <c r="E830">
        <f t="shared" si="12"/>
        <v>2020</v>
      </c>
      <c r="F830">
        <f>VLOOKUP(B830,顧客データ!$A$2:$B$1048576,2,FALSE)</f>
        <v>2018</v>
      </c>
    </row>
    <row r="831" spans="1:6">
      <c r="A831" t="s">
        <v>1329</v>
      </c>
      <c r="B831" t="s">
        <v>727</v>
      </c>
      <c r="C831" s="1">
        <v>44197</v>
      </c>
      <c r="D831">
        <v>1800</v>
      </c>
      <c r="E831">
        <f t="shared" si="12"/>
        <v>2021</v>
      </c>
      <c r="F831">
        <f>VLOOKUP(B831,顧客データ!$A$2:$B$1048576,2,FALSE)</f>
        <v>2020</v>
      </c>
    </row>
    <row r="832" spans="1:6">
      <c r="A832" t="s">
        <v>1330</v>
      </c>
      <c r="B832" t="s">
        <v>627</v>
      </c>
      <c r="C832" s="1">
        <v>44197</v>
      </c>
      <c r="D832">
        <v>1800</v>
      </c>
      <c r="E832">
        <f t="shared" si="12"/>
        <v>2021</v>
      </c>
      <c r="F832">
        <f>VLOOKUP(B832,顧客データ!$A$2:$B$1048576,2,FALSE)</f>
        <v>2019</v>
      </c>
    </row>
    <row r="833" spans="1:6">
      <c r="A833" t="s">
        <v>1331</v>
      </c>
      <c r="B833" t="s">
        <v>808</v>
      </c>
      <c r="C833" s="1">
        <v>44198</v>
      </c>
      <c r="D833">
        <v>1600</v>
      </c>
      <c r="E833">
        <f t="shared" si="12"/>
        <v>2021</v>
      </c>
      <c r="F833">
        <f>VLOOKUP(B833,顧客データ!$A$2:$B$1048576,2,FALSE)</f>
        <v>2021</v>
      </c>
    </row>
    <row r="834" spans="1:6">
      <c r="A834" t="s">
        <v>1332</v>
      </c>
      <c r="B834" t="s">
        <v>803</v>
      </c>
      <c r="C834" s="1">
        <v>44200</v>
      </c>
      <c r="D834">
        <v>1800</v>
      </c>
      <c r="E834">
        <f t="shared" si="12"/>
        <v>2021</v>
      </c>
      <c r="F834">
        <f>VLOOKUP(B834,顧客データ!$A$2:$B$1048576,2,FALSE)</f>
        <v>2021</v>
      </c>
    </row>
    <row r="835" spans="1:6">
      <c r="A835" t="s">
        <v>1333</v>
      </c>
      <c r="B835" t="s">
        <v>758</v>
      </c>
      <c r="C835" s="1">
        <v>44202</v>
      </c>
      <c r="D835">
        <v>1500</v>
      </c>
      <c r="E835">
        <f t="shared" ref="E835:E898" si="13">YEAR(C835)</f>
        <v>2021</v>
      </c>
      <c r="F835">
        <f>VLOOKUP(B835,顧客データ!$A$2:$B$1048576,2,FALSE)</f>
        <v>2020</v>
      </c>
    </row>
    <row r="836" spans="1:6">
      <c r="A836" t="s">
        <v>1334</v>
      </c>
      <c r="B836" t="s">
        <v>658</v>
      </c>
      <c r="C836" s="1">
        <v>44202</v>
      </c>
      <c r="D836">
        <v>1700</v>
      </c>
      <c r="E836">
        <f t="shared" si="13"/>
        <v>2021</v>
      </c>
      <c r="F836">
        <f>VLOOKUP(B836,顧客データ!$A$2:$B$1048576,2,FALSE)</f>
        <v>2019</v>
      </c>
    </row>
    <row r="837" spans="1:6">
      <c r="A837" t="s">
        <v>1335</v>
      </c>
      <c r="B837" t="s">
        <v>778</v>
      </c>
      <c r="C837" s="1">
        <v>44205</v>
      </c>
      <c r="D837">
        <v>1600</v>
      </c>
      <c r="E837">
        <f t="shared" si="13"/>
        <v>2021</v>
      </c>
      <c r="F837">
        <f>VLOOKUP(B837,顧客データ!$A$2:$B$1048576,2,FALSE)</f>
        <v>2020</v>
      </c>
    </row>
    <row r="838" spans="1:6">
      <c r="A838" t="s">
        <v>1336</v>
      </c>
      <c r="B838" t="s">
        <v>766</v>
      </c>
      <c r="C838" s="1">
        <v>44207</v>
      </c>
      <c r="D838">
        <v>1800</v>
      </c>
      <c r="E838">
        <f t="shared" si="13"/>
        <v>2021</v>
      </c>
      <c r="F838">
        <f>VLOOKUP(B838,顧客データ!$A$2:$B$1048576,2,FALSE)</f>
        <v>2020</v>
      </c>
    </row>
    <row r="839" spans="1:6">
      <c r="A839" t="s">
        <v>1337</v>
      </c>
      <c r="B839" t="s">
        <v>800</v>
      </c>
      <c r="C839" s="1">
        <v>44208</v>
      </c>
      <c r="D839">
        <v>1700</v>
      </c>
      <c r="E839">
        <f t="shared" si="13"/>
        <v>2021</v>
      </c>
      <c r="F839">
        <f>VLOOKUP(B839,顧客データ!$A$2:$B$1048576,2,FALSE)</f>
        <v>2021</v>
      </c>
    </row>
    <row r="840" spans="1:6">
      <c r="A840" t="s">
        <v>1338</v>
      </c>
      <c r="B840" t="s">
        <v>779</v>
      </c>
      <c r="C840" s="1">
        <v>44208</v>
      </c>
      <c r="D840">
        <v>1500</v>
      </c>
      <c r="E840">
        <f t="shared" si="13"/>
        <v>2021</v>
      </c>
      <c r="F840">
        <f>VLOOKUP(B840,顧客データ!$A$2:$B$1048576,2,FALSE)</f>
        <v>2020</v>
      </c>
    </row>
    <row r="841" spans="1:6">
      <c r="A841" t="s">
        <v>1339</v>
      </c>
      <c r="B841" t="s">
        <v>806</v>
      </c>
      <c r="C841" s="1">
        <v>44209</v>
      </c>
      <c r="D841">
        <v>1600</v>
      </c>
      <c r="E841">
        <f t="shared" si="13"/>
        <v>2021</v>
      </c>
      <c r="F841">
        <f>VLOOKUP(B841,顧客データ!$A$2:$B$1048576,2,FALSE)</f>
        <v>2021</v>
      </c>
    </row>
    <row r="842" spans="1:6">
      <c r="A842" t="s">
        <v>1340</v>
      </c>
      <c r="B842" t="s">
        <v>706</v>
      </c>
      <c r="C842" s="1">
        <v>44209</v>
      </c>
      <c r="D842">
        <v>1500</v>
      </c>
      <c r="E842">
        <f t="shared" si="13"/>
        <v>2021</v>
      </c>
      <c r="F842">
        <f>VLOOKUP(B842,顧客データ!$A$2:$B$1048576,2,FALSE)</f>
        <v>2020</v>
      </c>
    </row>
    <row r="843" spans="1:6">
      <c r="A843" t="s">
        <v>1341</v>
      </c>
      <c r="B843" t="s">
        <v>606</v>
      </c>
      <c r="C843" s="1">
        <v>44209</v>
      </c>
      <c r="D843">
        <v>1800</v>
      </c>
      <c r="E843">
        <f t="shared" si="13"/>
        <v>2021</v>
      </c>
      <c r="F843">
        <f>VLOOKUP(B843,顧客データ!$A$2:$B$1048576,2,FALSE)</f>
        <v>2019</v>
      </c>
    </row>
    <row r="844" spans="1:6">
      <c r="A844" t="s">
        <v>1342</v>
      </c>
      <c r="B844" t="s">
        <v>805</v>
      </c>
      <c r="C844" s="1">
        <v>44210</v>
      </c>
      <c r="D844">
        <v>1500</v>
      </c>
      <c r="E844">
        <f t="shared" si="13"/>
        <v>2021</v>
      </c>
      <c r="F844">
        <f>VLOOKUP(B844,顧客データ!$A$2:$B$1048576,2,FALSE)</f>
        <v>2021</v>
      </c>
    </row>
    <row r="845" spans="1:6">
      <c r="A845" t="s">
        <v>1343</v>
      </c>
      <c r="B845" t="s">
        <v>781</v>
      </c>
      <c r="C845" s="1">
        <v>44210</v>
      </c>
      <c r="D845">
        <v>1500</v>
      </c>
      <c r="E845">
        <f t="shared" si="13"/>
        <v>2021</v>
      </c>
      <c r="F845">
        <f>VLOOKUP(B845,顧客データ!$A$2:$B$1048576,2,FALSE)</f>
        <v>2020</v>
      </c>
    </row>
    <row r="846" spans="1:6">
      <c r="A846" t="s">
        <v>1344</v>
      </c>
      <c r="B846" t="s">
        <v>681</v>
      </c>
      <c r="C846" s="1">
        <v>44210</v>
      </c>
      <c r="D846">
        <v>1800</v>
      </c>
      <c r="E846">
        <f t="shared" si="13"/>
        <v>2021</v>
      </c>
      <c r="F846">
        <f>VLOOKUP(B846,顧客データ!$A$2:$B$1048576,2,FALSE)</f>
        <v>2019</v>
      </c>
    </row>
    <row r="847" spans="1:6">
      <c r="A847" t="s">
        <v>1345</v>
      </c>
      <c r="B847" t="s">
        <v>581</v>
      </c>
      <c r="C847" s="1">
        <v>44210</v>
      </c>
      <c r="D847">
        <v>1700</v>
      </c>
      <c r="E847">
        <f t="shared" si="13"/>
        <v>2021</v>
      </c>
      <c r="F847">
        <f>VLOOKUP(B847,顧客データ!$A$2:$B$1048576,2,FALSE)</f>
        <v>2018</v>
      </c>
    </row>
    <row r="848" spans="1:6">
      <c r="A848" t="s">
        <v>1346</v>
      </c>
      <c r="B848" t="s">
        <v>802</v>
      </c>
      <c r="C848" s="1">
        <v>44211</v>
      </c>
      <c r="D848">
        <v>1600</v>
      </c>
      <c r="E848">
        <f t="shared" si="13"/>
        <v>2021</v>
      </c>
      <c r="F848">
        <f>VLOOKUP(B848,顧客データ!$A$2:$B$1048576,2,FALSE)</f>
        <v>2021</v>
      </c>
    </row>
    <row r="849" spans="1:6">
      <c r="A849" t="s">
        <v>1347</v>
      </c>
      <c r="B849" t="s">
        <v>759</v>
      </c>
      <c r="C849" s="1">
        <v>44211</v>
      </c>
      <c r="D849">
        <v>1500</v>
      </c>
      <c r="E849">
        <f t="shared" si="13"/>
        <v>2021</v>
      </c>
      <c r="F849">
        <f>VLOOKUP(B849,顧客データ!$A$2:$B$1048576,2,FALSE)</f>
        <v>2020</v>
      </c>
    </row>
    <row r="850" spans="1:6">
      <c r="A850" t="s">
        <v>1348</v>
      </c>
      <c r="B850" t="s">
        <v>782</v>
      </c>
      <c r="C850" s="1">
        <v>44213</v>
      </c>
      <c r="D850">
        <v>1600</v>
      </c>
      <c r="E850">
        <f t="shared" si="13"/>
        <v>2021</v>
      </c>
      <c r="F850">
        <f>VLOOKUP(B850,顧客データ!$A$2:$B$1048576,2,FALSE)</f>
        <v>2020</v>
      </c>
    </row>
    <row r="851" spans="1:6">
      <c r="A851" t="s">
        <v>1349</v>
      </c>
      <c r="B851" t="s">
        <v>731</v>
      </c>
      <c r="C851" s="1">
        <v>44215</v>
      </c>
      <c r="D851">
        <v>1500</v>
      </c>
      <c r="E851">
        <f t="shared" si="13"/>
        <v>2021</v>
      </c>
      <c r="F851">
        <f>VLOOKUP(B851,顧客データ!$A$2:$B$1048576,2,FALSE)</f>
        <v>2020</v>
      </c>
    </row>
    <row r="852" spans="1:6">
      <c r="A852" t="s">
        <v>1350</v>
      </c>
      <c r="B852" t="s">
        <v>631</v>
      </c>
      <c r="C852" s="1">
        <v>44215</v>
      </c>
      <c r="D852">
        <v>1500</v>
      </c>
      <c r="E852">
        <f t="shared" si="13"/>
        <v>2021</v>
      </c>
      <c r="F852">
        <f>VLOOKUP(B852,顧客データ!$A$2:$B$1048576,2,FALSE)</f>
        <v>2019</v>
      </c>
    </row>
    <row r="853" spans="1:6">
      <c r="A853" t="s">
        <v>1351</v>
      </c>
      <c r="B853" t="s">
        <v>764</v>
      </c>
      <c r="C853" s="1">
        <v>44215</v>
      </c>
      <c r="D853">
        <v>1700</v>
      </c>
      <c r="E853">
        <f t="shared" si="13"/>
        <v>2021</v>
      </c>
      <c r="F853">
        <f>VLOOKUP(B853,顧客データ!$A$2:$B$1048576,2,FALSE)</f>
        <v>2020</v>
      </c>
    </row>
    <row r="854" spans="1:6">
      <c r="A854" t="s">
        <v>1352</v>
      </c>
      <c r="B854" t="s">
        <v>807</v>
      </c>
      <c r="C854" s="1">
        <v>44216</v>
      </c>
      <c r="D854">
        <v>1700</v>
      </c>
      <c r="E854">
        <f t="shared" si="13"/>
        <v>2021</v>
      </c>
      <c r="F854">
        <f>VLOOKUP(B854,顧客データ!$A$2:$B$1048576,2,FALSE)</f>
        <v>2021</v>
      </c>
    </row>
    <row r="855" spans="1:6">
      <c r="A855" t="s">
        <v>1353</v>
      </c>
      <c r="B855" t="s">
        <v>707</v>
      </c>
      <c r="C855" s="1">
        <v>44216</v>
      </c>
      <c r="D855">
        <v>1800</v>
      </c>
      <c r="E855">
        <f t="shared" si="13"/>
        <v>2021</v>
      </c>
      <c r="F855">
        <f>VLOOKUP(B855,顧客データ!$A$2:$B$1048576,2,FALSE)</f>
        <v>2020</v>
      </c>
    </row>
    <row r="856" spans="1:6">
      <c r="A856" t="s">
        <v>1354</v>
      </c>
      <c r="B856" t="s">
        <v>607</v>
      </c>
      <c r="C856" s="1">
        <v>44216</v>
      </c>
      <c r="D856">
        <v>1700</v>
      </c>
      <c r="E856">
        <f t="shared" si="13"/>
        <v>2021</v>
      </c>
      <c r="F856">
        <f>VLOOKUP(B856,顧客データ!$A$2:$B$1048576,2,FALSE)</f>
        <v>2019</v>
      </c>
    </row>
    <row r="857" spans="1:6">
      <c r="A857" t="s">
        <v>1355</v>
      </c>
      <c r="B857" t="s">
        <v>507</v>
      </c>
      <c r="C857" s="1">
        <v>44216</v>
      </c>
      <c r="D857">
        <v>1600</v>
      </c>
      <c r="E857">
        <f t="shared" si="13"/>
        <v>2021</v>
      </c>
      <c r="F857">
        <f>VLOOKUP(B857,顧客データ!$A$2:$B$1048576,2,FALSE)</f>
        <v>2018</v>
      </c>
    </row>
    <row r="858" spans="1:6">
      <c r="A858" t="s">
        <v>1356</v>
      </c>
      <c r="B858" t="s">
        <v>756</v>
      </c>
      <c r="C858" s="1">
        <v>44218</v>
      </c>
      <c r="D858">
        <v>1800</v>
      </c>
      <c r="E858">
        <f t="shared" si="13"/>
        <v>2021</v>
      </c>
      <c r="F858">
        <f>VLOOKUP(B858,顧客データ!$A$2:$B$1048576,2,FALSE)</f>
        <v>2020</v>
      </c>
    </row>
    <row r="859" spans="1:6">
      <c r="A859" t="s">
        <v>1357</v>
      </c>
      <c r="B859" t="s">
        <v>656</v>
      </c>
      <c r="C859" s="1">
        <v>44218</v>
      </c>
      <c r="D859">
        <v>1800</v>
      </c>
      <c r="E859">
        <f t="shared" si="13"/>
        <v>2021</v>
      </c>
      <c r="F859">
        <f>VLOOKUP(B859,顧客データ!$A$2:$B$1048576,2,FALSE)</f>
        <v>2019</v>
      </c>
    </row>
    <row r="860" spans="1:6">
      <c r="A860" t="s">
        <v>1358</v>
      </c>
      <c r="B860" t="s">
        <v>556</v>
      </c>
      <c r="C860" s="1">
        <v>44218</v>
      </c>
      <c r="D860">
        <v>1500</v>
      </c>
      <c r="E860">
        <f t="shared" si="13"/>
        <v>2021</v>
      </c>
      <c r="F860">
        <f>VLOOKUP(B860,顧客データ!$A$2:$B$1048576,2,FALSE)</f>
        <v>2018</v>
      </c>
    </row>
    <row r="861" spans="1:6">
      <c r="A861" t="s">
        <v>1359</v>
      </c>
      <c r="B861" t="s">
        <v>767</v>
      </c>
      <c r="C861" s="1">
        <v>44218</v>
      </c>
      <c r="D861">
        <v>1700</v>
      </c>
      <c r="E861">
        <f t="shared" si="13"/>
        <v>2021</v>
      </c>
      <c r="F861">
        <f>VLOOKUP(B861,顧客データ!$A$2:$B$1048576,2,FALSE)</f>
        <v>2020</v>
      </c>
    </row>
    <row r="862" spans="1:6">
      <c r="A862" t="s">
        <v>1360</v>
      </c>
      <c r="B862" t="s">
        <v>801</v>
      </c>
      <c r="C862" s="1">
        <v>44222</v>
      </c>
      <c r="D862">
        <v>1800</v>
      </c>
      <c r="E862">
        <f t="shared" si="13"/>
        <v>2021</v>
      </c>
      <c r="F862">
        <f>VLOOKUP(B862,顧客データ!$A$2:$B$1048576,2,FALSE)</f>
        <v>2021</v>
      </c>
    </row>
    <row r="863" spans="1:6">
      <c r="A863" t="s">
        <v>1361</v>
      </c>
      <c r="B863" t="s">
        <v>804</v>
      </c>
      <c r="C863" s="1">
        <v>44222</v>
      </c>
      <c r="D863">
        <v>1700</v>
      </c>
      <c r="E863">
        <f t="shared" si="13"/>
        <v>2021</v>
      </c>
      <c r="F863">
        <f>VLOOKUP(B863,顧客データ!$A$2:$B$1048576,2,FALSE)</f>
        <v>2021</v>
      </c>
    </row>
    <row r="864" spans="1:6">
      <c r="A864" t="s">
        <v>1362</v>
      </c>
      <c r="B864" t="s">
        <v>783</v>
      </c>
      <c r="C864" s="1">
        <v>44224</v>
      </c>
      <c r="D864">
        <v>1800</v>
      </c>
      <c r="E864">
        <f t="shared" si="13"/>
        <v>2021</v>
      </c>
      <c r="F864">
        <f>VLOOKUP(B864,顧客データ!$A$2:$B$1048576,2,FALSE)</f>
        <v>2020</v>
      </c>
    </row>
    <row r="865" spans="1:6">
      <c r="A865" t="s">
        <v>1363</v>
      </c>
      <c r="B865" t="s">
        <v>683</v>
      </c>
      <c r="C865" s="1">
        <v>44224</v>
      </c>
      <c r="D865">
        <v>1700</v>
      </c>
      <c r="E865">
        <f t="shared" si="13"/>
        <v>2021</v>
      </c>
      <c r="F865">
        <f>VLOOKUP(B865,顧客データ!$A$2:$B$1048576,2,FALSE)</f>
        <v>2019</v>
      </c>
    </row>
    <row r="866" spans="1:6">
      <c r="A866" t="s">
        <v>1364</v>
      </c>
      <c r="B866" t="s">
        <v>583</v>
      </c>
      <c r="C866" s="1">
        <v>44224</v>
      </c>
      <c r="D866">
        <v>1800</v>
      </c>
      <c r="E866">
        <f t="shared" si="13"/>
        <v>2021</v>
      </c>
      <c r="F866">
        <f>VLOOKUP(B866,顧客データ!$A$2:$B$1048576,2,FALSE)</f>
        <v>2018</v>
      </c>
    </row>
    <row r="867" spans="1:6">
      <c r="A867" t="s">
        <v>1365</v>
      </c>
      <c r="B867" t="s">
        <v>816</v>
      </c>
      <c r="C867" s="1">
        <v>44230</v>
      </c>
      <c r="D867">
        <v>1700</v>
      </c>
      <c r="E867">
        <f t="shared" si="13"/>
        <v>2021</v>
      </c>
      <c r="F867">
        <f>VLOOKUP(B867,顧客データ!$A$2:$B$1048576,2,FALSE)</f>
        <v>2021</v>
      </c>
    </row>
    <row r="868" spans="1:6">
      <c r="A868" t="s">
        <v>1366</v>
      </c>
      <c r="B868" t="s">
        <v>741</v>
      </c>
      <c r="C868" s="1">
        <v>44231</v>
      </c>
      <c r="D868">
        <v>1700</v>
      </c>
      <c r="E868">
        <f t="shared" si="13"/>
        <v>2021</v>
      </c>
      <c r="F868">
        <f>VLOOKUP(B868,顧客データ!$A$2:$B$1048576,2,FALSE)</f>
        <v>2020</v>
      </c>
    </row>
    <row r="869" spans="1:6">
      <c r="A869" t="s">
        <v>1367</v>
      </c>
      <c r="B869" t="s">
        <v>641</v>
      </c>
      <c r="C869" s="1">
        <v>44231</v>
      </c>
      <c r="D869">
        <v>1700</v>
      </c>
      <c r="E869">
        <f t="shared" si="13"/>
        <v>2021</v>
      </c>
      <c r="F869">
        <f>VLOOKUP(B869,顧客データ!$A$2:$B$1048576,2,FALSE)</f>
        <v>2019</v>
      </c>
    </row>
    <row r="870" spans="1:6">
      <c r="A870" t="s">
        <v>1368</v>
      </c>
      <c r="B870" t="s">
        <v>811</v>
      </c>
      <c r="C870" s="1">
        <v>44232</v>
      </c>
      <c r="D870">
        <v>1600</v>
      </c>
      <c r="E870">
        <f t="shared" si="13"/>
        <v>2021</v>
      </c>
      <c r="F870">
        <f>VLOOKUP(B870,顧客データ!$A$2:$B$1048576,2,FALSE)</f>
        <v>2021</v>
      </c>
    </row>
    <row r="871" spans="1:6">
      <c r="A871" t="s">
        <v>1369</v>
      </c>
      <c r="B871" t="s">
        <v>791</v>
      </c>
      <c r="C871" s="1">
        <v>44232</v>
      </c>
      <c r="D871">
        <v>1500</v>
      </c>
      <c r="E871">
        <f t="shared" si="13"/>
        <v>2021</v>
      </c>
      <c r="F871">
        <f>VLOOKUP(B871,顧客データ!$A$2:$B$1048576,2,FALSE)</f>
        <v>2020</v>
      </c>
    </row>
    <row r="872" spans="1:6">
      <c r="A872" t="s">
        <v>1370</v>
      </c>
      <c r="B872" t="s">
        <v>817</v>
      </c>
      <c r="C872" s="1">
        <v>44233</v>
      </c>
      <c r="D872">
        <v>1600</v>
      </c>
      <c r="E872">
        <f t="shared" si="13"/>
        <v>2021</v>
      </c>
      <c r="F872">
        <f>VLOOKUP(B872,顧客データ!$A$2:$B$1048576,2,FALSE)</f>
        <v>2021</v>
      </c>
    </row>
    <row r="873" spans="1:6">
      <c r="A873" t="s">
        <v>1371</v>
      </c>
      <c r="B873" t="s">
        <v>785</v>
      </c>
      <c r="C873" s="1">
        <v>44235</v>
      </c>
      <c r="D873">
        <v>1600</v>
      </c>
      <c r="E873">
        <f t="shared" si="13"/>
        <v>2021</v>
      </c>
      <c r="F873">
        <f>VLOOKUP(B873,顧客データ!$A$2:$B$1048576,2,FALSE)</f>
        <v>2020</v>
      </c>
    </row>
    <row r="874" spans="1:6">
      <c r="A874" t="s">
        <v>1372</v>
      </c>
      <c r="B874" t="s">
        <v>685</v>
      </c>
      <c r="C874" s="1">
        <v>44235</v>
      </c>
      <c r="D874">
        <v>1800</v>
      </c>
      <c r="E874">
        <f t="shared" si="13"/>
        <v>2021</v>
      </c>
      <c r="F874">
        <f>VLOOKUP(B874,顧客データ!$A$2:$B$1048576,2,FALSE)</f>
        <v>2019</v>
      </c>
    </row>
    <row r="875" spans="1:6">
      <c r="A875" t="s">
        <v>1375</v>
      </c>
      <c r="B875" t="s">
        <v>585</v>
      </c>
      <c r="C875" s="1">
        <v>44235</v>
      </c>
      <c r="D875">
        <v>1700</v>
      </c>
      <c r="E875">
        <f t="shared" si="13"/>
        <v>2021</v>
      </c>
      <c r="F875">
        <f>VLOOKUP(B875,顧客データ!$A$2:$B$1048576,2,FALSE)</f>
        <v>2018</v>
      </c>
    </row>
    <row r="876" spans="1:6">
      <c r="A876" t="s">
        <v>1376</v>
      </c>
      <c r="B876" t="s">
        <v>810</v>
      </c>
      <c r="C876" s="1">
        <v>44238</v>
      </c>
      <c r="D876">
        <v>1600</v>
      </c>
      <c r="E876">
        <f t="shared" si="13"/>
        <v>2021</v>
      </c>
      <c r="F876">
        <f>VLOOKUP(B876,顧客データ!$A$2:$B$1048576,2,FALSE)</f>
        <v>2021</v>
      </c>
    </row>
    <row r="877" spans="1:6">
      <c r="A877" t="s">
        <v>1377</v>
      </c>
      <c r="B877" t="s">
        <v>710</v>
      </c>
      <c r="C877" s="1">
        <v>44238</v>
      </c>
      <c r="D877">
        <v>1500</v>
      </c>
      <c r="E877">
        <f t="shared" si="13"/>
        <v>2021</v>
      </c>
      <c r="F877">
        <f>VLOOKUP(B877,顧客データ!$A$2:$B$1048576,2,FALSE)</f>
        <v>2020</v>
      </c>
    </row>
    <row r="878" spans="1:6">
      <c r="A878" t="s">
        <v>1378</v>
      </c>
      <c r="B878" t="s">
        <v>610</v>
      </c>
      <c r="C878" s="1">
        <v>44238</v>
      </c>
      <c r="D878">
        <v>1600</v>
      </c>
      <c r="E878">
        <f t="shared" si="13"/>
        <v>2021</v>
      </c>
      <c r="F878">
        <f>VLOOKUP(B878,顧客データ!$A$2:$B$1048576,2,FALSE)</f>
        <v>2019</v>
      </c>
    </row>
    <row r="879" spans="1:6">
      <c r="A879" t="s">
        <v>1379</v>
      </c>
      <c r="B879" t="s">
        <v>510</v>
      </c>
      <c r="C879" s="1">
        <v>44238</v>
      </c>
      <c r="D879">
        <v>1600</v>
      </c>
      <c r="E879">
        <f t="shared" si="13"/>
        <v>2021</v>
      </c>
      <c r="F879">
        <f>VLOOKUP(B879,顧客データ!$A$2:$B$1048576,2,FALSE)</f>
        <v>2018</v>
      </c>
    </row>
    <row r="880" spans="1:6">
      <c r="A880" t="s">
        <v>1380</v>
      </c>
      <c r="B880" t="s">
        <v>666</v>
      </c>
      <c r="C880" s="1">
        <v>44238</v>
      </c>
      <c r="D880">
        <v>1600</v>
      </c>
      <c r="E880">
        <f t="shared" si="13"/>
        <v>2021</v>
      </c>
      <c r="F880">
        <f>VLOOKUP(B880,顧客データ!$A$2:$B$1048576,2,FALSE)</f>
        <v>2019</v>
      </c>
    </row>
    <row r="881" spans="1:6">
      <c r="A881" t="s">
        <v>1381</v>
      </c>
      <c r="B881" t="s">
        <v>566</v>
      </c>
      <c r="C881" s="1">
        <v>44238</v>
      </c>
      <c r="D881">
        <v>1500</v>
      </c>
      <c r="E881">
        <f t="shared" si="13"/>
        <v>2021</v>
      </c>
      <c r="F881">
        <f>VLOOKUP(B881,顧客データ!$A$2:$B$1048576,2,FALSE)</f>
        <v>2018</v>
      </c>
    </row>
    <row r="882" spans="1:6">
      <c r="A882" t="s">
        <v>1382</v>
      </c>
      <c r="B882" t="s">
        <v>790</v>
      </c>
      <c r="C882" s="1">
        <v>44240</v>
      </c>
      <c r="D882">
        <v>1800</v>
      </c>
      <c r="E882">
        <f t="shared" si="13"/>
        <v>2021</v>
      </c>
      <c r="F882">
        <f>VLOOKUP(B882,顧客データ!$A$2:$B$1048576,2,FALSE)</f>
        <v>2020</v>
      </c>
    </row>
    <row r="883" spans="1:6">
      <c r="A883" t="s">
        <v>1383</v>
      </c>
      <c r="B883" t="s">
        <v>815</v>
      </c>
      <c r="C883" s="1">
        <v>44241</v>
      </c>
      <c r="D883">
        <v>1600</v>
      </c>
      <c r="E883">
        <f t="shared" si="13"/>
        <v>2021</v>
      </c>
      <c r="F883">
        <f>VLOOKUP(B883,顧客データ!$A$2:$B$1048576,2,FALSE)</f>
        <v>2021</v>
      </c>
    </row>
    <row r="884" spans="1:6">
      <c r="A884" t="s">
        <v>1384</v>
      </c>
      <c r="B884" t="s">
        <v>787</v>
      </c>
      <c r="C884" s="1">
        <v>44241</v>
      </c>
      <c r="D884">
        <v>1500</v>
      </c>
      <c r="E884">
        <f t="shared" si="13"/>
        <v>2021</v>
      </c>
      <c r="F884">
        <f>VLOOKUP(B884,顧客データ!$A$2:$B$1048576,2,FALSE)</f>
        <v>2020</v>
      </c>
    </row>
    <row r="885" spans="1:6">
      <c r="A885" t="s">
        <v>1385</v>
      </c>
      <c r="B885" t="s">
        <v>814</v>
      </c>
      <c r="C885" s="1">
        <v>44245</v>
      </c>
      <c r="D885">
        <v>1500</v>
      </c>
      <c r="E885">
        <f t="shared" si="13"/>
        <v>2021</v>
      </c>
      <c r="F885">
        <f>VLOOKUP(B885,顧客データ!$A$2:$B$1048576,2,FALSE)</f>
        <v>2021</v>
      </c>
    </row>
    <row r="886" spans="1:6">
      <c r="A886" t="s">
        <v>1386</v>
      </c>
      <c r="B886" t="s">
        <v>714</v>
      </c>
      <c r="C886" s="1">
        <v>44245</v>
      </c>
      <c r="D886">
        <v>1600</v>
      </c>
      <c r="E886">
        <f t="shared" si="13"/>
        <v>2021</v>
      </c>
      <c r="F886">
        <f>VLOOKUP(B886,顧客データ!$A$2:$B$1048576,2,FALSE)</f>
        <v>2020</v>
      </c>
    </row>
    <row r="887" spans="1:6">
      <c r="A887" t="s">
        <v>1387</v>
      </c>
      <c r="B887" t="s">
        <v>614</v>
      </c>
      <c r="C887" s="1">
        <v>44245</v>
      </c>
      <c r="D887">
        <v>1700</v>
      </c>
      <c r="E887">
        <f t="shared" si="13"/>
        <v>2021</v>
      </c>
      <c r="F887">
        <f>VLOOKUP(B887,顧客データ!$A$2:$B$1048576,2,FALSE)</f>
        <v>2019</v>
      </c>
    </row>
    <row r="888" spans="1:6">
      <c r="A888" t="s">
        <v>1388</v>
      </c>
      <c r="B888" t="s">
        <v>514</v>
      </c>
      <c r="C888" s="1">
        <v>44245</v>
      </c>
      <c r="D888">
        <v>1500</v>
      </c>
      <c r="E888">
        <f t="shared" si="13"/>
        <v>2021</v>
      </c>
      <c r="F888">
        <f>VLOOKUP(B888,顧客データ!$A$2:$B$1048576,2,FALSE)</f>
        <v>2018</v>
      </c>
    </row>
    <row r="889" spans="1:6">
      <c r="A889" t="s">
        <v>1389</v>
      </c>
      <c r="B889" t="s">
        <v>788</v>
      </c>
      <c r="C889" s="1">
        <v>44245</v>
      </c>
      <c r="D889">
        <v>1600</v>
      </c>
      <c r="E889">
        <f t="shared" si="13"/>
        <v>2021</v>
      </c>
      <c r="F889">
        <f>VLOOKUP(B889,顧客データ!$A$2:$B$1048576,2,FALSE)</f>
        <v>2020</v>
      </c>
    </row>
    <row r="890" spans="1:6">
      <c r="A890" t="s">
        <v>1390</v>
      </c>
      <c r="B890" t="s">
        <v>813</v>
      </c>
      <c r="C890" s="1">
        <v>44247</v>
      </c>
      <c r="D890">
        <v>1800</v>
      </c>
      <c r="E890">
        <f t="shared" si="13"/>
        <v>2021</v>
      </c>
      <c r="F890">
        <f>VLOOKUP(B890,顧客データ!$A$2:$B$1048576,2,FALSE)</f>
        <v>2021</v>
      </c>
    </row>
    <row r="891" spans="1:6">
      <c r="A891" t="s">
        <v>1391</v>
      </c>
      <c r="B891" t="s">
        <v>667</v>
      </c>
      <c r="C891" s="1">
        <v>44249</v>
      </c>
      <c r="D891">
        <v>1600</v>
      </c>
      <c r="E891">
        <f t="shared" si="13"/>
        <v>2021</v>
      </c>
      <c r="F891">
        <f>VLOOKUP(B891,顧客データ!$A$2:$B$1048576,2,FALSE)</f>
        <v>2019</v>
      </c>
    </row>
    <row r="892" spans="1:6">
      <c r="A892" t="s">
        <v>1392</v>
      </c>
      <c r="B892" t="s">
        <v>567</v>
      </c>
      <c r="C892" s="1">
        <v>44249</v>
      </c>
      <c r="D892">
        <v>1800</v>
      </c>
      <c r="E892">
        <f t="shared" si="13"/>
        <v>2021</v>
      </c>
      <c r="F892">
        <f>VLOOKUP(B892,顧客データ!$A$2:$B$1048576,2,FALSE)</f>
        <v>2018</v>
      </c>
    </row>
    <row r="893" spans="1:6">
      <c r="A893" t="s">
        <v>1393</v>
      </c>
      <c r="B893" t="s">
        <v>789</v>
      </c>
      <c r="C893" s="1">
        <v>44249</v>
      </c>
      <c r="D893">
        <v>1800</v>
      </c>
      <c r="E893">
        <f t="shared" si="13"/>
        <v>2021</v>
      </c>
      <c r="F893">
        <f>VLOOKUP(B893,顧客データ!$A$2:$B$1048576,2,FALSE)</f>
        <v>2020</v>
      </c>
    </row>
    <row r="894" spans="1:6">
      <c r="A894" t="s">
        <v>1394</v>
      </c>
      <c r="B894" t="s">
        <v>689</v>
      </c>
      <c r="C894" s="1">
        <v>44249</v>
      </c>
      <c r="D894">
        <v>1700</v>
      </c>
      <c r="E894">
        <f t="shared" si="13"/>
        <v>2021</v>
      </c>
      <c r="F894">
        <f>VLOOKUP(B894,顧客データ!$A$2:$B$1048576,2,FALSE)</f>
        <v>2019</v>
      </c>
    </row>
    <row r="895" spans="1:6">
      <c r="A895" t="s">
        <v>1395</v>
      </c>
      <c r="B895" t="s">
        <v>809</v>
      </c>
      <c r="C895" s="1">
        <v>44250</v>
      </c>
      <c r="D895">
        <v>1700</v>
      </c>
      <c r="E895">
        <f t="shared" si="13"/>
        <v>2021</v>
      </c>
      <c r="F895">
        <f>VLOOKUP(B895,顧客データ!$A$2:$B$1048576,2,FALSE)</f>
        <v>2021</v>
      </c>
    </row>
    <row r="896" spans="1:6">
      <c r="A896" t="s">
        <v>1396</v>
      </c>
      <c r="B896" t="s">
        <v>812</v>
      </c>
      <c r="C896" s="1">
        <v>44250</v>
      </c>
      <c r="D896">
        <v>1600</v>
      </c>
      <c r="E896">
        <f t="shared" si="13"/>
        <v>2021</v>
      </c>
      <c r="F896">
        <f>VLOOKUP(B896,顧客データ!$A$2:$B$1048576,2,FALSE)</f>
        <v>2021</v>
      </c>
    </row>
    <row r="897" spans="1:6">
      <c r="A897" t="s">
        <v>1397</v>
      </c>
      <c r="B897" t="s">
        <v>738</v>
      </c>
      <c r="C897" s="1">
        <v>44252</v>
      </c>
      <c r="D897">
        <v>1700</v>
      </c>
      <c r="E897">
        <f t="shared" si="13"/>
        <v>2021</v>
      </c>
      <c r="F897">
        <f>VLOOKUP(B897,顧客データ!$A$2:$B$1048576,2,FALSE)</f>
        <v>2020</v>
      </c>
    </row>
    <row r="898" spans="1:6">
      <c r="A898" t="s">
        <v>1398</v>
      </c>
      <c r="B898" t="s">
        <v>638</v>
      </c>
      <c r="C898" s="1">
        <v>44252</v>
      </c>
      <c r="D898">
        <v>1800</v>
      </c>
      <c r="E898">
        <f t="shared" si="13"/>
        <v>2021</v>
      </c>
      <c r="F898">
        <f>VLOOKUP(B898,顧客データ!$A$2:$B$1048576,2,FALSE)</f>
        <v>2019</v>
      </c>
    </row>
    <row r="899" spans="1:6">
      <c r="A899" t="s">
        <v>1399</v>
      </c>
      <c r="B899" t="s">
        <v>538</v>
      </c>
      <c r="C899" s="1">
        <v>44252</v>
      </c>
      <c r="D899">
        <v>1600</v>
      </c>
      <c r="E899">
        <f t="shared" ref="E899:E962" si="14">YEAR(C899)</f>
        <v>2021</v>
      </c>
      <c r="F899">
        <f>VLOOKUP(B899,顧客データ!$A$2:$B$1048576,2,FALSE)</f>
        <v>2018</v>
      </c>
    </row>
    <row r="900" spans="1:6">
      <c r="A900" t="s">
        <v>1400</v>
      </c>
      <c r="B900" t="s">
        <v>747</v>
      </c>
      <c r="C900" s="1">
        <v>44256</v>
      </c>
      <c r="D900">
        <v>1800</v>
      </c>
      <c r="E900">
        <f t="shared" si="14"/>
        <v>2021</v>
      </c>
      <c r="F900">
        <f>VLOOKUP(B900,顧客データ!$A$2:$B$1048576,2,FALSE)</f>
        <v>2020</v>
      </c>
    </row>
    <row r="901" spans="1:6">
      <c r="A901" t="s">
        <v>1401</v>
      </c>
      <c r="B901" t="s">
        <v>768</v>
      </c>
      <c r="C901" s="1">
        <v>44256</v>
      </c>
      <c r="D901">
        <v>1800</v>
      </c>
      <c r="E901">
        <f t="shared" si="14"/>
        <v>2021</v>
      </c>
      <c r="F901">
        <f>VLOOKUP(B901,顧客データ!$A$2:$B$1048576,2,FALSE)</f>
        <v>2020</v>
      </c>
    </row>
    <row r="902" spans="1:6">
      <c r="A902" t="s">
        <v>1402</v>
      </c>
      <c r="B902" t="s">
        <v>823</v>
      </c>
      <c r="C902" s="1">
        <v>44261</v>
      </c>
      <c r="D902">
        <v>1500</v>
      </c>
      <c r="E902">
        <f t="shared" si="14"/>
        <v>2021</v>
      </c>
      <c r="F902">
        <f>VLOOKUP(B902,顧客データ!$A$2:$B$1048576,2,FALSE)</f>
        <v>2021</v>
      </c>
    </row>
    <row r="903" spans="1:6">
      <c r="A903" t="s">
        <v>1403</v>
      </c>
      <c r="B903" t="s">
        <v>795</v>
      </c>
      <c r="C903" s="1">
        <v>44262</v>
      </c>
      <c r="D903">
        <v>1500</v>
      </c>
      <c r="E903">
        <f t="shared" si="14"/>
        <v>2021</v>
      </c>
      <c r="F903">
        <f>VLOOKUP(B903,顧客データ!$A$2:$B$1048576,2,FALSE)</f>
        <v>2020</v>
      </c>
    </row>
    <row r="904" spans="1:6">
      <c r="A904" t="s">
        <v>1404</v>
      </c>
      <c r="B904" t="s">
        <v>797</v>
      </c>
      <c r="C904" s="1">
        <v>44263</v>
      </c>
      <c r="D904">
        <v>1600</v>
      </c>
      <c r="E904">
        <f t="shared" si="14"/>
        <v>2021</v>
      </c>
      <c r="F904">
        <f>VLOOKUP(B904,顧客データ!$A$2:$B$1048576,2,FALSE)</f>
        <v>2020</v>
      </c>
    </row>
    <row r="905" spans="1:6">
      <c r="A905" t="s">
        <v>1405</v>
      </c>
      <c r="B905" t="s">
        <v>821</v>
      </c>
      <c r="C905" s="1">
        <v>44265</v>
      </c>
      <c r="D905">
        <v>1500</v>
      </c>
      <c r="E905">
        <f t="shared" si="14"/>
        <v>2021</v>
      </c>
      <c r="F905">
        <f>VLOOKUP(B905,顧客データ!$A$2:$B$1048576,2,FALSE)</f>
        <v>2021</v>
      </c>
    </row>
    <row r="906" spans="1:6">
      <c r="A906" t="s">
        <v>1406</v>
      </c>
      <c r="B906" t="s">
        <v>822</v>
      </c>
      <c r="C906" s="1">
        <v>44265</v>
      </c>
      <c r="D906">
        <v>1500</v>
      </c>
      <c r="E906">
        <f t="shared" si="14"/>
        <v>2021</v>
      </c>
      <c r="F906">
        <f>VLOOKUP(B906,顧客データ!$A$2:$B$1048576,2,FALSE)</f>
        <v>2021</v>
      </c>
    </row>
    <row r="907" spans="1:6">
      <c r="A907" t="s">
        <v>1407</v>
      </c>
      <c r="B907" t="s">
        <v>818</v>
      </c>
      <c r="C907" s="1">
        <v>44267</v>
      </c>
      <c r="D907">
        <v>1600</v>
      </c>
      <c r="E907">
        <f t="shared" si="14"/>
        <v>2021</v>
      </c>
      <c r="F907">
        <f>VLOOKUP(B907,顧客データ!$A$2:$B$1048576,2,FALSE)</f>
        <v>2021</v>
      </c>
    </row>
    <row r="908" spans="1:6">
      <c r="A908" t="s">
        <v>1408</v>
      </c>
      <c r="B908" t="s">
        <v>824</v>
      </c>
      <c r="C908" s="1">
        <v>44267</v>
      </c>
      <c r="D908">
        <v>1700</v>
      </c>
      <c r="E908">
        <f t="shared" si="14"/>
        <v>2021</v>
      </c>
      <c r="F908">
        <f>VLOOKUP(B908,顧客データ!$A$2:$B$1048576,2,FALSE)</f>
        <v>2021</v>
      </c>
    </row>
    <row r="909" spans="1:6">
      <c r="A909" t="s">
        <v>1409</v>
      </c>
      <c r="B909" t="s">
        <v>794</v>
      </c>
      <c r="C909" s="1">
        <v>44267</v>
      </c>
      <c r="D909">
        <v>1500</v>
      </c>
      <c r="E909">
        <f t="shared" si="14"/>
        <v>2021</v>
      </c>
      <c r="F909">
        <f>VLOOKUP(B909,顧客データ!$A$2:$B$1048576,2,FALSE)</f>
        <v>2020</v>
      </c>
    </row>
    <row r="910" spans="1:6">
      <c r="A910" t="s">
        <v>1410</v>
      </c>
      <c r="B910" t="s">
        <v>769</v>
      </c>
      <c r="C910" s="1">
        <v>44268</v>
      </c>
      <c r="D910">
        <v>1700</v>
      </c>
      <c r="E910">
        <f t="shared" si="14"/>
        <v>2021</v>
      </c>
      <c r="F910">
        <f>VLOOKUP(B910,顧客データ!$A$2:$B$1048576,2,FALSE)</f>
        <v>2020</v>
      </c>
    </row>
    <row r="911" spans="1:6">
      <c r="A911" t="s">
        <v>1411</v>
      </c>
      <c r="B911" t="s">
        <v>669</v>
      </c>
      <c r="C911" s="1">
        <v>44268</v>
      </c>
      <c r="D911">
        <v>1600</v>
      </c>
      <c r="E911">
        <f t="shared" si="14"/>
        <v>2021</v>
      </c>
      <c r="F911">
        <f>VLOOKUP(B911,顧客データ!$A$2:$B$1048576,2,FALSE)</f>
        <v>2019</v>
      </c>
    </row>
    <row r="912" spans="1:6">
      <c r="A912" t="s">
        <v>1412</v>
      </c>
      <c r="B912" t="s">
        <v>746</v>
      </c>
      <c r="C912" s="1">
        <v>44269</v>
      </c>
      <c r="D912">
        <v>1600</v>
      </c>
      <c r="E912">
        <f t="shared" si="14"/>
        <v>2021</v>
      </c>
      <c r="F912">
        <f>VLOOKUP(B912,顧客データ!$A$2:$B$1048576,2,FALSE)</f>
        <v>2020</v>
      </c>
    </row>
    <row r="913" spans="1:6">
      <c r="A913" t="s">
        <v>1413</v>
      </c>
      <c r="B913" t="s">
        <v>646</v>
      </c>
      <c r="C913" s="1">
        <v>44269</v>
      </c>
      <c r="D913">
        <v>1800</v>
      </c>
      <c r="E913">
        <f t="shared" si="14"/>
        <v>2021</v>
      </c>
      <c r="F913">
        <f>VLOOKUP(B913,顧客データ!$A$2:$B$1048576,2,FALSE)</f>
        <v>2019</v>
      </c>
    </row>
    <row r="914" spans="1:6">
      <c r="A914" t="s">
        <v>1414</v>
      </c>
      <c r="B914" t="s">
        <v>796</v>
      </c>
      <c r="C914" s="1">
        <v>44270</v>
      </c>
      <c r="D914">
        <v>1500</v>
      </c>
      <c r="E914">
        <f t="shared" si="14"/>
        <v>2021</v>
      </c>
      <c r="F914">
        <f>VLOOKUP(B914,顧客データ!$A$2:$B$1048576,2,FALSE)</f>
        <v>2020</v>
      </c>
    </row>
    <row r="915" spans="1:6">
      <c r="A915" t="s">
        <v>1415</v>
      </c>
      <c r="B915" t="s">
        <v>820</v>
      </c>
      <c r="C915" s="1">
        <v>44271</v>
      </c>
      <c r="D915">
        <v>1700</v>
      </c>
      <c r="E915">
        <f t="shared" si="14"/>
        <v>2021</v>
      </c>
      <c r="F915">
        <f>VLOOKUP(B915,顧客データ!$A$2:$B$1048576,2,FALSE)</f>
        <v>2021</v>
      </c>
    </row>
    <row r="916" spans="1:6">
      <c r="A916" t="s">
        <v>1416</v>
      </c>
      <c r="B916" t="s">
        <v>773</v>
      </c>
      <c r="C916" s="1">
        <v>44271</v>
      </c>
      <c r="D916">
        <v>1500</v>
      </c>
      <c r="E916">
        <f t="shared" si="14"/>
        <v>2021</v>
      </c>
      <c r="F916">
        <f>VLOOKUP(B916,顧客データ!$A$2:$B$1048576,2,FALSE)</f>
        <v>2020</v>
      </c>
    </row>
    <row r="917" spans="1:6">
      <c r="A917" t="s">
        <v>1417</v>
      </c>
      <c r="B917" t="s">
        <v>825</v>
      </c>
      <c r="C917" s="1">
        <v>44273</v>
      </c>
      <c r="D917">
        <v>1700</v>
      </c>
      <c r="E917">
        <f t="shared" si="14"/>
        <v>2021</v>
      </c>
      <c r="F917">
        <f>VLOOKUP(B917,顧客データ!$A$2:$B$1048576,2,FALSE)</f>
        <v>2021</v>
      </c>
    </row>
    <row r="918" spans="1:6">
      <c r="A918" t="s">
        <v>1418</v>
      </c>
      <c r="B918" t="s">
        <v>725</v>
      </c>
      <c r="C918" s="1">
        <v>44273</v>
      </c>
      <c r="D918">
        <v>1500</v>
      </c>
      <c r="E918">
        <f t="shared" si="14"/>
        <v>2021</v>
      </c>
      <c r="F918">
        <f>VLOOKUP(B918,顧客データ!$A$2:$B$1048576,2,FALSE)</f>
        <v>2020</v>
      </c>
    </row>
    <row r="919" spans="1:6">
      <c r="A919" t="s">
        <v>1419</v>
      </c>
      <c r="B919" t="s">
        <v>625</v>
      </c>
      <c r="C919" s="1">
        <v>44273</v>
      </c>
      <c r="D919">
        <v>1600</v>
      </c>
      <c r="E919">
        <f t="shared" si="14"/>
        <v>2021</v>
      </c>
      <c r="F919">
        <f>VLOOKUP(B919,顧客データ!$A$2:$B$1048576,2,FALSE)</f>
        <v>2019</v>
      </c>
    </row>
    <row r="920" spans="1:6">
      <c r="A920" t="s">
        <v>1420</v>
      </c>
      <c r="B920" t="s">
        <v>525</v>
      </c>
      <c r="C920" s="1">
        <v>44273</v>
      </c>
      <c r="D920">
        <v>1500</v>
      </c>
      <c r="E920">
        <f t="shared" si="14"/>
        <v>2021</v>
      </c>
      <c r="F920">
        <f>VLOOKUP(B920,顧客データ!$A$2:$B$1048576,2,FALSE)</f>
        <v>2018</v>
      </c>
    </row>
    <row r="921" spans="1:6">
      <c r="A921" t="s">
        <v>1421</v>
      </c>
      <c r="B921" t="s">
        <v>745</v>
      </c>
      <c r="C921" s="1">
        <v>44274</v>
      </c>
      <c r="D921">
        <v>1700</v>
      </c>
      <c r="E921">
        <f t="shared" si="14"/>
        <v>2021</v>
      </c>
      <c r="F921">
        <f>VLOOKUP(B921,顧客データ!$A$2:$B$1048576,2,FALSE)</f>
        <v>2020</v>
      </c>
    </row>
    <row r="922" spans="1:6">
      <c r="A922" t="s">
        <v>1422</v>
      </c>
      <c r="B922" t="s">
        <v>645</v>
      </c>
      <c r="C922" s="1">
        <v>44274</v>
      </c>
      <c r="D922">
        <v>1700</v>
      </c>
      <c r="E922">
        <f t="shared" si="14"/>
        <v>2021</v>
      </c>
      <c r="F922">
        <f>VLOOKUP(B922,顧客データ!$A$2:$B$1048576,2,FALSE)</f>
        <v>2019</v>
      </c>
    </row>
    <row r="923" spans="1:6">
      <c r="A923" t="s">
        <v>1423</v>
      </c>
      <c r="B923" t="s">
        <v>799</v>
      </c>
      <c r="C923" s="1">
        <v>44274</v>
      </c>
      <c r="D923">
        <v>1500</v>
      </c>
      <c r="E923">
        <f t="shared" si="14"/>
        <v>2021</v>
      </c>
      <c r="F923">
        <f>VLOOKUP(B923,顧客データ!$A$2:$B$1048576,2,FALSE)</f>
        <v>2020</v>
      </c>
    </row>
    <row r="924" spans="1:6">
      <c r="A924" t="s">
        <v>1424</v>
      </c>
      <c r="B924" t="s">
        <v>699</v>
      </c>
      <c r="C924" s="1">
        <v>44274</v>
      </c>
      <c r="D924">
        <v>1500</v>
      </c>
      <c r="E924">
        <f t="shared" si="14"/>
        <v>2021</v>
      </c>
      <c r="F924">
        <f>VLOOKUP(B924,顧客データ!$A$2:$B$1048576,2,FALSE)</f>
        <v>2019</v>
      </c>
    </row>
    <row r="925" spans="1:6">
      <c r="A925" t="s">
        <v>1425</v>
      </c>
      <c r="B925" t="s">
        <v>599</v>
      </c>
      <c r="C925" s="1">
        <v>44274</v>
      </c>
      <c r="D925">
        <v>1600</v>
      </c>
      <c r="E925">
        <f t="shared" si="14"/>
        <v>2021</v>
      </c>
      <c r="F925">
        <f>VLOOKUP(B925,顧客データ!$A$2:$B$1048576,2,FALSE)</f>
        <v>2018</v>
      </c>
    </row>
    <row r="926" spans="1:6">
      <c r="A926" t="s">
        <v>1426</v>
      </c>
      <c r="B926" t="s">
        <v>826</v>
      </c>
      <c r="C926" s="1">
        <v>44275</v>
      </c>
      <c r="D926">
        <v>1800</v>
      </c>
      <c r="E926">
        <f t="shared" si="14"/>
        <v>2021</v>
      </c>
      <c r="F926">
        <f>VLOOKUP(B926,顧客データ!$A$2:$B$1048576,2,FALSE)</f>
        <v>2021</v>
      </c>
    </row>
    <row r="927" spans="1:6">
      <c r="A927" t="s">
        <v>1427</v>
      </c>
      <c r="B927" t="s">
        <v>819</v>
      </c>
      <c r="C927" s="1">
        <v>44276</v>
      </c>
      <c r="D927">
        <v>1500</v>
      </c>
      <c r="E927">
        <f t="shared" si="14"/>
        <v>2021</v>
      </c>
      <c r="F927">
        <f>VLOOKUP(B927,顧客データ!$A$2:$B$1048576,2,FALSE)</f>
        <v>2021</v>
      </c>
    </row>
    <row r="928" spans="1:6">
      <c r="A928" t="s">
        <v>1428</v>
      </c>
      <c r="B928" t="s">
        <v>719</v>
      </c>
      <c r="C928" s="1">
        <v>44276</v>
      </c>
      <c r="D928">
        <v>1500</v>
      </c>
      <c r="E928">
        <f t="shared" si="14"/>
        <v>2021</v>
      </c>
      <c r="F928">
        <f>VLOOKUP(B928,顧客データ!$A$2:$B$1048576,2,FALSE)</f>
        <v>2020</v>
      </c>
    </row>
    <row r="929" spans="1:6">
      <c r="A929" t="s">
        <v>1429</v>
      </c>
      <c r="B929" t="s">
        <v>619</v>
      </c>
      <c r="C929" s="1">
        <v>44276</v>
      </c>
      <c r="D929">
        <v>1500</v>
      </c>
      <c r="E929">
        <f t="shared" si="14"/>
        <v>2021</v>
      </c>
      <c r="F929">
        <f>VLOOKUP(B929,顧客データ!$A$2:$B$1048576,2,FALSE)</f>
        <v>2019</v>
      </c>
    </row>
    <row r="930" spans="1:6">
      <c r="A930" t="s">
        <v>1430</v>
      </c>
      <c r="B930" t="s">
        <v>798</v>
      </c>
      <c r="C930" s="1">
        <v>44280</v>
      </c>
      <c r="D930">
        <v>1500</v>
      </c>
      <c r="E930">
        <f t="shared" si="14"/>
        <v>2021</v>
      </c>
      <c r="F930">
        <f>VLOOKUP(B930,顧客データ!$A$2:$B$1048576,2,FALSE)</f>
        <v>2020</v>
      </c>
    </row>
    <row r="931" spans="1:6">
      <c r="A931" t="s">
        <v>1431</v>
      </c>
      <c r="B931" t="s">
        <v>698</v>
      </c>
      <c r="C931" s="1">
        <v>44280</v>
      </c>
      <c r="D931">
        <v>1500</v>
      </c>
      <c r="E931">
        <f t="shared" si="14"/>
        <v>2021</v>
      </c>
      <c r="F931">
        <f>VLOOKUP(B931,顧客データ!$A$2:$B$1048576,2,FALSE)</f>
        <v>2019</v>
      </c>
    </row>
    <row r="932" spans="1:6">
      <c r="A932" t="s">
        <v>1432</v>
      </c>
      <c r="B932" t="s">
        <v>598</v>
      </c>
      <c r="C932" s="1">
        <v>44280</v>
      </c>
      <c r="D932">
        <v>1600</v>
      </c>
      <c r="E932">
        <f t="shared" si="14"/>
        <v>2021</v>
      </c>
      <c r="F932">
        <f>VLOOKUP(B932,顧客データ!$A$2:$B$1048576,2,FALSE)</f>
        <v>2018</v>
      </c>
    </row>
    <row r="933" spans="1:6">
      <c r="A933" t="s">
        <v>1433</v>
      </c>
      <c r="B933" t="s">
        <v>770</v>
      </c>
      <c r="C933" s="1">
        <v>44282</v>
      </c>
      <c r="D933">
        <v>1500</v>
      </c>
      <c r="E933">
        <f t="shared" si="14"/>
        <v>2021</v>
      </c>
      <c r="F933">
        <f>VLOOKUP(B933,顧客データ!$A$2:$B$1048576,2,FALSE)</f>
        <v>2020</v>
      </c>
    </row>
    <row r="934" spans="1:6">
      <c r="A934" t="s">
        <v>1434</v>
      </c>
      <c r="B934" t="s">
        <v>670</v>
      </c>
      <c r="C934" s="1">
        <v>44282</v>
      </c>
      <c r="D934">
        <v>1700</v>
      </c>
      <c r="E934">
        <f t="shared" si="14"/>
        <v>2021</v>
      </c>
      <c r="F934">
        <f>VLOOKUP(B934,顧客データ!$A$2:$B$1048576,2,FALSE)</f>
        <v>2019</v>
      </c>
    </row>
    <row r="935" spans="1:6">
      <c r="A935" t="s">
        <v>1435</v>
      </c>
      <c r="B935" t="s">
        <v>570</v>
      </c>
      <c r="C935" s="1">
        <v>44282</v>
      </c>
      <c r="D935">
        <v>1800</v>
      </c>
      <c r="E935">
        <f t="shared" si="14"/>
        <v>2021</v>
      </c>
      <c r="F935">
        <f>VLOOKUP(B935,顧客データ!$A$2:$B$1048576,2,FALSE)</f>
        <v>2018</v>
      </c>
    </row>
    <row r="936" spans="1:6">
      <c r="A936" t="s">
        <v>1436</v>
      </c>
      <c r="B936" t="s">
        <v>827</v>
      </c>
      <c r="C936" s="1">
        <v>44287</v>
      </c>
      <c r="D936">
        <v>1800</v>
      </c>
      <c r="E936">
        <f t="shared" si="14"/>
        <v>2021</v>
      </c>
      <c r="F936">
        <f>VLOOKUP(B936,顧客データ!$A$2:$B$1048576,2,FALSE)</f>
        <v>2021</v>
      </c>
    </row>
    <row r="937" spans="1:6">
      <c r="A937" t="s">
        <v>1437</v>
      </c>
      <c r="B937" t="s">
        <v>727</v>
      </c>
      <c r="C937" s="1">
        <v>44287</v>
      </c>
      <c r="D937">
        <v>1600</v>
      </c>
      <c r="E937">
        <f t="shared" si="14"/>
        <v>2021</v>
      </c>
      <c r="F937">
        <f>VLOOKUP(B937,顧客データ!$A$2:$B$1048576,2,FALSE)</f>
        <v>2020</v>
      </c>
    </row>
    <row r="938" spans="1:6">
      <c r="A938" t="s">
        <v>1438</v>
      </c>
      <c r="B938" t="s">
        <v>627</v>
      </c>
      <c r="C938" s="1">
        <v>44287</v>
      </c>
      <c r="D938">
        <v>1800</v>
      </c>
      <c r="E938">
        <f t="shared" si="14"/>
        <v>2021</v>
      </c>
      <c r="F938">
        <f>VLOOKUP(B938,顧客データ!$A$2:$B$1048576,2,FALSE)</f>
        <v>2019</v>
      </c>
    </row>
    <row r="939" spans="1:6">
      <c r="A939" t="s">
        <v>1439</v>
      </c>
      <c r="B939" t="s">
        <v>758</v>
      </c>
      <c r="C939" s="1">
        <v>44292</v>
      </c>
      <c r="D939">
        <v>1600</v>
      </c>
      <c r="E939">
        <f t="shared" si="14"/>
        <v>2021</v>
      </c>
      <c r="F939">
        <f>VLOOKUP(B939,顧客データ!$A$2:$B$1048576,2,FALSE)</f>
        <v>2020</v>
      </c>
    </row>
    <row r="940" spans="1:6">
      <c r="A940" t="s">
        <v>1440</v>
      </c>
      <c r="B940" t="s">
        <v>658</v>
      </c>
      <c r="C940" s="1">
        <v>44292</v>
      </c>
      <c r="D940">
        <v>1800</v>
      </c>
      <c r="E940">
        <f t="shared" si="14"/>
        <v>2021</v>
      </c>
      <c r="F940">
        <f>VLOOKUP(B940,顧客データ!$A$2:$B$1048576,2,FALSE)</f>
        <v>2019</v>
      </c>
    </row>
    <row r="941" spans="1:6">
      <c r="A941" t="s">
        <v>1441</v>
      </c>
      <c r="B941" t="s">
        <v>778</v>
      </c>
      <c r="C941" s="1">
        <v>44295</v>
      </c>
      <c r="D941">
        <v>1800</v>
      </c>
      <c r="E941">
        <f t="shared" si="14"/>
        <v>2021</v>
      </c>
      <c r="F941">
        <f>VLOOKUP(B941,顧客データ!$A$2:$B$1048576,2,FALSE)</f>
        <v>2020</v>
      </c>
    </row>
    <row r="942" spans="1:6">
      <c r="A942" t="s">
        <v>1442</v>
      </c>
      <c r="B942" t="s">
        <v>833</v>
      </c>
      <c r="C942" s="1">
        <v>44297</v>
      </c>
      <c r="D942">
        <v>1800</v>
      </c>
      <c r="E942">
        <f t="shared" si="14"/>
        <v>2021</v>
      </c>
      <c r="F942">
        <f>VLOOKUP(B942,顧客データ!$A$2:$B$1048576,2,FALSE)</f>
        <v>2021</v>
      </c>
    </row>
    <row r="943" spans="1:6">
      <c r="A943" t="s">
        <v>1443</v>
      </c>
      <c r="B943" t="s">
        <v>834</v>
      </c>
      <c r="C943" s="1">
        <v>44297</v>
      </c>
      <c r="D943">
        <v>1800</v>
      </c>
      <c r="E943">
        <f t="shared" si="14"/>
        <v>2021</v>
      </c>
      <c r="F943">
        <f>VLOOKUP(B943,顧客データ!$A$2:$B$1048576,2,FALSE)</f>
        <v>2021</v>
      </c>
    </row>
    <row r="944" spans="1:6">
      <c r="A944" t="s">
        <v>1444</v>
      </c>
      <c r="B944" t="s">
        <v>766</v>
      </c>
      <c r="C944" s="1">
        <v>44297</v>
      </c>
      <c r="D944">
        <v>1700</v>
      </c>
      <c r="E944">
        <f t="shared" si="14"/>
        <v>2021</v>
      </c>
      <c r="F944">
        <f>VLOOKUP(B944,顧客データ!$A$2:$B$1048576,2,FALSE)</f>
        <v>2020</v>
      </c>
    </row>
    <row r="945" spans="1:6">
      <c r="A945" t="s">
        <v>1445</v>
      </c>
      <c r="B945" t="s">
        <v>779</v>
      </c>
      <c r="C945" s="1">
        <v>44298</v>
      </c>
      <c r="D945">
        <v>1500</v>
      </c>
      <c r="E945">
        <f t="shared" si="14"/>
        <v>2021</v>
      </c>
      <c r="F945">
        <f>VLOOKUP(B945,顧客データ!$A$2:$B$1048576,2,FALSE)</f>
        <v>2020</v>
      </c>
    </row>
    <row r="946" spans="1:6">
      <c r="A946" t="s">
        <v>1446</v>
      </c>
      <c r="B946" t="s">
        <v>829</v>
      </c>
      <c r="C946" s="1">
        <v>44299</v>
      </c>
      <c r="D946">
        <v>1500</v>
      </c>
      <c r="E946">
        <f t="shared" si="14"/>
        <v>2021</v>
      </c>
      <c r="F946">
        <f>VLOOKUP(B946,顧客データ!$A$2:$B$1048576,2,FALSE)</f>
        <v>2021</v>
      </c>
    </row>
    <row r="947" spans="1:6">
      <c r="A947" t="s">
        <v>1447</v>
      </c>
      <c r="B947" t="s">
        <v>706</v>
      </c>
      <c r="C947" s="1">
        <v>44299</v>
      </c>
      <c r="D947">
        <v>1800</v>
      </c>
      <c r="E947">
        <f t="shared" si="14"/>
        <v>2021</v>
      </c>
      <c r="F947">
        <f>VLOOKUP(B947,顧客データ!$A$2:$B$1048576,2,FALSE)</f>
        <v>2020</v>
      </c>
    </row>
    <row r="948" spans="1:6">
      <c r="A948" t="s">
        <v>1448</v>
      </c>
      <c r="B948" t="s">
        <v>781</v>
      </c>
      <c r="C948" s="1">
        <v>44300</v>
      </c>
      <c r="D948">
        <v>1600</v>
      </c>
      <c r="E948">
        <f t="shared" si="14"/>
        <v>2021</v>
      </c>
      <c r="F948">
        <f>VLOOKUP(B948,顧客データ!$A$2:$B$1048576,2,FALSE)</f>
        <v>2020</v>
      </c>
    </row>
    <row r="949" spans="1:6">
      <c r="A949" t="s">
        <v>1449</v>
      </c>
      <c r="B949" t="s">
        <v>681</v>
      </c>
      <c r="C949" s="1">
        <v>44300</v>
      </c>
      <c r="D949">
        <v>1700</v>
      </c>
      <c r="E949">
        <f t="shared" si="14"/>
        <v>2021</v>
      </c>
      <c r="F949">
        <f>VLOOKUP(B949,顧客データ!$A$2:$B$1048576,2,FALSE)</f>
        <v>2019</v>
      </c>
    </row>
    <row r="950" spans="1:6">
      <c r="A950" t="s">
        <v>1450</v>
      </c>
      <c r="B950" t="s">
        <v>581</v>
      </c>
      <c r="C950" s="1">
        <v>44300</v>
      </c>
      <c r="D950">
        <v>1500</v>
      </c>
      <c r="E950">
        <f t="shared" si="14"/>
        <v>2021</v>
      </c>
      <c r="F950">
        <f>VLOOKUP(B950,顧客データ!$A$2:$B$1048576,2,FALSE)</f>
        <v>2018</v>
      </c>
    </row>
    <row r="951" spans="1:6">
      <c r="A951" t="s">
        <v>1451</v>
      </c>
      <c r="B951" t="s">
        <v>759</v>
      </c>
      <c r="C951" s="1">
        <v>44301</v>
      </c>
      <c r="D951">
        <v>1800</v>
      </c>
      <c r="E951">
        <f t="shared" si="14"/>
        <v>2021</v>
      </c>
      <c r="F951">
        <f>VLOOKUP(B951,顧客データ!$A$2:$B$1048576,2,FALSE)</f>
        <v>2020</v>
      </c>
    </row>
    <row r="952" spans="1:6">
      <c r="A952" t="s">
        <v>1452</v>
      </c>
      <c r="B952" t="s">
        <v>782</v>
      </c>
      <c r="C952" s="1">
        <v>44303</v>
      </c>
      <c r="D952">
        <v>1700</v>
      </c>
      <c r="E952">
        <f t="shared" si="14"/>
        <v>2021</v>
      </c>
      <c r="F952">
        <f>VLOOKUP(B952,顧客データ!$A$2:$B$1048576,2,FALSE)</f>
        <v>2020</v>
      </c>
    </row>
    <row r="953" spans="1:6">
      <c r="A953" t="s">
        <v>1453</v>
      </c>
      <c r="B953" t="s">
        <v>830</v>
      </c>
      <c r="C953" s="1">
        <v>44304</v>
      </c>
      <c r="D953">
        <v>1600</v>
      </c>
      <c r="E953">
        <f t="shared" si="14"/>
        <v>2021</v>
      </c>
      <c r="F953">
        <f>VLOOKUP(B953,顧客データ!$A$2:$B$1048576,2,FALSE)</f>
        <v>2021</v>
      </c>
    </row>
    <row r="954" spans="1:6">
      <c r="A954" t="s">
        <v>1454</v>
      </c>
      <c r="B954" t="s">
        <v>832</v>
      </c>
      <c r="C954" s="1">
        <v>44304</v>
      </c>
      <c r="D954">
        <v>1800</v>
      </c>
      <c r="E954">
        <f t="shared" si="14"/>
        <v>2021</v>
      </c>
      <c r="F954">
        <f>VLOOKUP(B954,顧客データ!$A$2:$B$1048576,2,FALSE)</f>
        <v>2021</v>
      </c>
    </row>
    <row r="955" spans="1:6">
      <c r="A955" t="s">
        <v>1455</v>
      </c>
      <c r="B955" t="s">
        <v>831</v>
      </c>
      <c r="C955" s="1">
        <v>44305</v>
      </c>
      <c r="D955">
        <v>1800</v>
      </c>
      <c r="E955">
        <f t="shared" si="14"/>
        <v>2021</v>
      </c>
      <c r="F955">
        <f>VLOOKUP(B955,顧客データ!$A$2:$B$1048576,2,FALSE)</f>
        <v>2021</v>
      </c>
    </row>
    <row r="956" spans="1:6">
      <c r="A956" t="s">
        <v>1456</v>
      </c>
      <c r="B956" t="s">
        <v>731</v>
      </c>
      <c r="C956" s="1">
        <v>44305</v>
      </c>
      <c r="D956">
        <v>1500</v>
      </c>
      <c r="E956">
        <f t="shared" si="14"/>
        <v>2021</v>
      </c>
      <c r="F956">
        <f>VLOOKUP(B956,顧客データ!$A$2:$B$1048576,2,FALSE)</f>
        <v>2020</v>
      </c>
    </row>
    <row r="957" spans="1:6">
      <c r="A957" t="s">
        <v>1457</v>
      </c>
      <c r="B957" t="s">
        <v>631</v>
      </c>
      <c r="C957" s="1">
        <v>44305</v>
      </c>
      <c r="D957">
        <v>1500</v>
      </c>
      <c r="E957">
        <f t="shared" si="14"/>
        <v>2021</v>
      </c>
      <c r="F957">
        <f>VLOOKUP(B957,顧客データ!$A$2:$B$1048576,2,FALSE)</f>
        <v>2019</v>
      </c>
    </row>
    <row r="958" spans="1:6">
      <c r="A958" t="s">
        <v>1458</v>
      </c>
      <c r="B958" t="s">
        <v>764</v>
      </c>
      <c r="C958" s="1">
        <v>44305</v>
      </c>
      <c r="D958">
        <v>1600</v>
      </c>
      <c r="E958">
        <f t="shared" si="14"/>
        <v>2021</v>
      </c>
      <c r="F958">
        <f>VLOOKUP(B958,顧客データ!$A$2:$B$1048576,2,FALSE)</f>
        <v>2020</v>
      </c>
    </row>
    <row r="959" spans="1:6">
      <c r="A959" t="s">
        <v>1459</v>
      </c>
      <c r="B959" t="s">
        <v>707</v>
      </c>
      <c r="C959" s="1">
        <v>44306</v>
      </c>
      <c r="D959">
        <v>1800</v>
      </c>
      <c r="E959">
        <f t="shared" si="14"/>
        <v>2021</v>
      </c>
      <c r="F959">
        <f>VLOOKUP(B959,顧客データ!$A$2:$B$1048576,2,FALSE)</f>
        <v>2020</v>
      </c>
    </row>
    <row r="960" spans="1:6">
      <c r="A960" t="s">
        <v>1460</v>
      </c>
      <c r="B960" t="s">
        <v>607</v>
      </c>
      <c r="C960" s="1">
        <v>44306</v>
      </c>
      <c r="D960">
        <v>1500</v>
      </c>
      <c r="E960">
        <f t="shared" si="14"/>
        <v>2021</v>
      </c>
      <c r="F960">
        <f>VLOOKUP(B960,顧客データ!$A$2:$B$1048576,2,FALSE)</f>
        <v>2019</v>
      </c>
    </row>
    <row r="961" spans="1:6">
      <c r="A961" t="s">
        <v>1461</v>
      </c>
      <c r="B961" t="s">
        <v>507</v>
      </c>
      <c r="C961" s="1">
        <v>44306</v>
      </c>
      <c r="D961">
        <v>1800</v>
      </c>
      <c r="E961">
        <f t="shared" si="14"/>
        <v>2021</v>
      </c>
      <c r="F961">
        <f>VLOOKUP(B961,顧客データ!$A$2:$B$1048576,2,FALSE)</f>
        <v>2018</v>
      </c>
    </row>
    <row r="962" spans="1:6">
      <c r="A962" t="s">
        <v>1462</v>
      </c>
      <c r="B962" t="s">
        <v>756</v>
      </c>
      <c r="C962" s="1">
        <v>44308</v>
      </c>
      <c r="D962">
        <v>1500</v>
      </c>
      <c r="E962">
        <f t="shared" si="14"/>
        <v>2021</v>
      </c>
      <c r="F962">
        <f>VLOOKUP(B962,顧客データ!$A$2:$B$1048576,2,FALSE)</f>
        <v>2020</v>
      </c>
    </row>
    <row r="963" spans="1:6">
      <c r="A963" t="s">
        <v>1463</v>
      </c>
      <c r="B963" t="s">
        <v>656</v>
      </c>
      <c r="C963" s="1">
        <v>44308</v>
      </c>
      <c r="D963">
        <v>1700</v>
      </c>
      <c r="E963">
        <f t="shared" ref="E963:E1026" si="15">YEAR(C963)</f>
        <v>2021</v>
      </c>
      <c r="F963">
        <f>VLOOKUP(B963,顧客データ!$A$2:$B$1048576,2,FALSE)</f>
        <v>2019</v>
      </c>
    </row>
    <row r="964" spans="1:6">
      <c r="A964" t="s">
        <v>1464</v>
      </c>
      <c r="B964" t="s">
        <v>556</v>
      </c>
      <c r="C964" s="1">
        <v>44308</v>
      </c>
      <c r="D964">
        <v>1500</v>
      </c>
      <c r="E964">
        <f t="shared" si="15"/>
        <v>2021</v>
      </c>
      <c r="F964">
        <f>VLOOKUP(B964,顧客データ!$A$2:$B$1048576,2,FALSE)</f>
        <v>2018</v>
      </c>
    </row>
    <row r="965" spans="1:6">
      <c r="A965" t="s">
        <v>1465</v>
      </c>
      <c r="B965" t="s">
        <v>767</v>
      </c>
      <c r="C965" s="1">
        <v>44308</v>
      </c>
      <c r="D965">
        <v>1600</v>
      </c>
      <c r="E965">
        <f t="shared" si="15"/>
        <v>2021</v>
      </c>
      <c r="F965">
        <f>VLOOKUP(B965,顧客データ!$A$2:$B$1048576,2,FALSE)</f>
        <v>2020</v>
      </c>
    </row>
    <row r="966" spans="1:6">
      <c r="A966" t="s">
        <v>1466</v>
      </c>
      <c r="B966" t="s">
        <v>828</v>
      </c>
      <c r="C966" s="1">
        <v>44312</v>
      </c>
      <c r="D966">
        <v>1700</v>
      </c>
      <c r="E966">
        <f t="shared" si="15"/>
        <v>2021</v>
      </c>
      <c r="F966">
        <f>VLOOKUP(B966,顧客データ!$A$2:$B$1048576,2,FALSE)</f>
        <v>2021</v>
      </c>
    </row>
    <row r="967" spans="1:6">
      <c r="A967" t="s">
        <v>1467</v>
      </c>
      <c r="B967" t="s">
        <v>783</v>
      </c>
      <c r="C967" s="1">
        <v>44314</v>
      </c>
      <c r="D967">
        <v>1800</v>
      </c>
      <c r="E967">
        <f t="shared" si="15"/>
        <v>2021</v>
      </c>
      <c r="F967">
        <f>VLOOKUP(B967,顧客データ!$A$2:$B$1048576,2,FALSE)</f>
        <v>2020</v>
      </c>
    </row>
    <row r="968" spans="1:6">
      <c r="A968" t="s">
        <v>1468</v>
      </c>
      <c r="B968" t="s">
        <v>683</v>
      </c>
      <c r="C968" s="1">
        <v>44314</v>
      </c>
      <c r="D968">
        <v>1800</v>
      </c>
      <c r="E968">
        <f t="shared" si="15"/>
        <v>2021</v>
      </c>
      <c r="F968">
        <f>VLOOKUP(B968,顧客データ!$A$2:$B$1048576,2,FALSE)</f>
        <v>2019</v>
      </c>
    </row>
    <row r="969" spans="1:6">
      <c r="A969" t="s">
        <v>1469</v>
      </c>
      <c r="B969" t="s">
        <v>583</v>
      </c>
      <c r="C969" s="1">
        <v>44314</v>
      </c>
      <c r="D969">
        <v>1800</v>
      </c>
      <c r="E969">
        <f t="shared" si="15"/>
        <v>2021</v>
      </c>
      <c r="F969">
        <f>VLOOKUP(B969,顧客データ!$A$2:$B$1048576,2,FALSE)</f>
        <v>2018</v>
      </c>
    </row>
    <row r="970" spans="1:6">
      <c r="A970" t="s">
        <v>1470</v>
      </c>
      <c r="B970" t="s">
        <v>836</v>
      </c>
      <c r="C970" s="1">
        <v>44317</v>
      </c>
      <c r="D970">
        <v>1600</v>
      </c>
      <c r="E970">
        <f t="shared" si="15"/>
        <v>2021</v>
      </c>
      <c r="F970">
        <f>VLOOKUP(B970,顧客データ!$A$2:$B$1048576,2,FALSE)</f>
        <v>2021</v>
      </c>
    </row>
    <row r="971" spans="1:6">
      <c r="A971" t="s">
        <v>1471</v>
      </c>
      <c r="B971" t="s">
        <v>808</v>
      </c>
      <c r="C971" s="1">
        <v>44318</v>
      </c>
      <c r="D971">
        <v>1700</v>
      </c>
      <c r="E971">
        <f t="shared" si="15"/>
        <v>2021</v>
      </c>
      <c r="F971">
        <f>VLOOKUP(B971,顧客データ!$A$2:$B$1048576,2,FALSE)</f>
        <v>2021</v>
      </c>
    </row>
    <row r="972" spans="1:6">
      <c r="A972" t="s">
        <v>1472</v>
      </c>
      <c r="B972" t="s">
        <v>837</v>
      </c>
      <c r="C972" s="1">
        <v>44319</v>
      </c>
      <c r="D972">
        <v>1500</v>
      </c>
      <c r="E972">
        <f t="shared" si="15"/>
        <v>2021</v>
      </c>
      <c r="F972">
        <f>VLOOKUP(B972,顧客データ!$A$2:$B$1048576,2,FALSE)</f>
        <v>2021</v>
      </c>
    </row>
    <row r="973" spans="1:6">
      <c r="A973" t="s">
        <v>1473</v>
      </c>
      <c r="B973" t="s">
        <v>840</v>
      </c>
      <c r="C973" s="1">
        <v>44319</v>
      </c>
      <c r="D973">
        <v>1800</v>
      </c>
      <c r="E973">
        <f t="shared" si="15"/>
        <v>2021</v>
      </c>
      <c r="F973">
        <f>VLOOKUP(B973,顧客データ!$A$2:$B$1048576,2,FALSE)</f>
        <v>2021</v>
      </c>
    </row>
    <row r="974" spans="1:6">
      <c r="A974" t="s">
        <v>1474</v>
      </c>
      <c r="B974" t="s">
        <v>816</v>
      </c>
      <c r="C974" s="1">
        <v>44319</v>
      </c>
      <c r="D974">
        <v>1700</v>
      </c>
      <c r="E974">
        <f t="shared" si="15"/>
        <v>2021</v>
      </c>
      <c r="F974">
        <f>VLOOKUP(B974,顧客データ!$A$2:$B$1048576,2,FALSE)</f>
        <v>2021</v>
      </c>
    </row>
    <row r="975" spans="1:6">
      <c r="A975" t="s">
        <v>1475</v>
      </c>
      <c r="B975" t="s">
        <v>841</v>
      </c>
      <c r="C975" s="1">
        <v>44320</v>
      </c>
      <c r="D975">
        <v>1700</v>
      </c>
      <c r="E975">
        <f t="shared" si="15"/>
        <v>2021</v>
      </c>
      <c r="F975">
        <f>VLOOKUP(B975,顧客データ!$A$2:$B$1048576,2,FALSE)</f>
        <v>2021</v>
      </c>
    </row>
    <row r="976" spans="1:6">
      <c r="A976" t="s">
        <v>1476</v>
      </c>
      <c r="B976" t="s">
        <v>803</v>
      </c>
      <c r="C976" s="1">
        <v>44320</v>
      </c>
      <c r="D976">
        <v>1500</v>
      </c>
      <c r="E976">
        <f t="shared" si="15"/>
        <v>2021</v>
      </c>
      <c r="F976">
        <f>VLOOKUP(B976,顧客データ!$A$2:$B$1048576,2,FALSE)</f>
        <v>2021</v>
      </c>
    </row>
    <row r="977" spans="1:6">
      <c r="A977" t="s">
        <v>1477</v>
      </c>
      <c r="B977" t="s">
        <v>741</v>
      </c>
      <c r="C977" s="1">
        <v>44320</v>
      </c>
      <c r="D977">
        <v>1800</v>
      </c>
      <c r="E977">
        <f t="shared" si="15"/>
        <v>2021</v>
      </c>
      <c r="F977">
        <f>VLOOKUP(B977,顧客データ!$A$2:$B$1048576,2,FALSE)</f>
        <v>2020</v>
      </c>
    </row>
    <row r="978" spans="1:6">
      <c r="A978" t="s">
        <v>1478</v>
      </c>
      <c r="B978" t="s">
        <v>791</v>
      </c>
      <c r="C978" s="1">
        <v>44321</v>
      </c>
      <c r="D978">
        <v>1700</v>
      </c>
      <c r="E978">
        <f t="shared" si="15"/>
        <v>2021</v>
      </c>
      <c r="F978">
        <f>VLOOKUP(B978,顧客データ!$A$2:$B$1048576,2,FALSE)</f>
        <v>2020</v>
      </c>
    </row>
    <row r="979" spans="1:6">
      <c r="A979" t="s">
        <v>1479</v>
      </c>
      <c r="B979" t="s">
        <v>817</v>
      </c>
      <c r="C979" s="1">
        <v>44322</v>
      </c>
      <c r="D979">
        <v>1500</v>
      </c>
      <c r="E979">
        <f t="shared" si="15"/>
        <v>2021</v>
      </c>
      <c r="F979">
        <f>VLOOKUP(B979,顧客データ!$A$2:$B$1048576,2,FALSE)</f>
        <v>2021</v>
      </c>
    </row>
    <row r="980" spans="1:6">
      <c r="A980" t="s">
        <v>1480</v>
      </c>
      <c r="B980" t="s">
        <v>785</v>
      </c>
      <c r="C980" s="1">
        <v>44324</v>
      </c>
      <c r="D980">
        <v>1700</v>
      </c>
      <c r="E980">
        <f t="shared" si="15"/>
        <v>2021</v>
      </c>
      <c r="F980">
        <f>VLOOKUP(B980,顧客データ!$A$2:$B$1048576,2,FALSE)</f>
        <v>2020</v>
      </c>
    </row>
    <row r="981" spans="1:6">
      <c r="A981" t="s">
        <v>1481</v>
      </c>
      <c r="B981" t="s">
        <v>685</v>
      </c>
      <c r="C981" s="1">
        <v>44324</v>
      </c>
      <c r="D981">
        <v>1800</v>
      </c>
      <c r="E981">
        <f t="shared" si="15"/>
        <v>2021</v>
      </c>
      <c r="F981">
        <f>VLOOKUP(B981,顧客データ!$A$2:$B$1048576,2,FALSE)</f>
        <v>2019</v>
      </c>
    </row>
    <row r="982" spans="1:6">
      <c r="A982" t="s">
        <v>1482</v>
      </c>
      <c r="B982" t="s">
        <v>585</v>
      </c>
      <c r="C982" s="1">
        <v>44324</v>
      </c>
      <c r="D982">
        <v>1800</v>
      </c>
      <c r="E982">
        <f t="shared" si="15"/>
        <v>2021</v>
      </c>
      <c r="F982">
        <f>VLOOKUP(B982,顧客データ!$A$2:$B$1048576,2,FALSE)</f>
        <v>2018</v>
      </c>
    </row>
    <row r="983" spans="1:6">
      <c r="A983" t="s">
        <v>1483</v>
      </c>
      <c r="B983" t="s">
        <v>839</v>
      </c>
      <c r="C983" s="1">
        <v>44325</v>
      </c>
      <c r="D983">
        <v>1800</v>
      </c>
      <c r="E983">
        <f t="shared" si="15"/>
        <v>2021</v>
      </c>
      <c r="F983">
        <f>VLOOKUP(B983,顧客データ!$A$2:$B$1048576,2,FALSE)</f>
        <v>2021</v>
      </c>
    </row>
    <row r="984" spans="1:6">
      <c r="A984" t="s">
        <v>1484</v>
      </c>
      <c r="B984" t="s">
        <v>835</v>
      </c>
      <c r="C984" s="1">
        <v>44326</v>
      </c>
      <c r="D984">
        <v>1600</v>
      </c>
      <c r="E984">
        <f t="shared" si="15"/>
        <v>2021</v>
      </c>
      <c r="F984">
        <f>VLOOKUP(B984,顧客データ!$A$2:$B$1048576,2,FALSE)</f>
        <v>2021</v>
      </c>
    </row>
    <row r="985" spans="1:6">
      <c r="A985" t="s">
        <v>1485</v>
      </c>
      <c r="B985" t="s">
        <v>842</v>
      </c>
      <c r="C985" s="1">
        <v>44327</v>
      </c>
      <c r="D985">
        <v>1800</v>
      </c>
      <c r="E985">
        <f t="shared" si="15"/>
        <v>2021</v>
      </c>
      <c r="F985">
        <f>VLOOKUP(B985,顧客データ!$A$2:$B$1048576,2,FALSE)</f>
        <v>2021</v>
      </c>
    </row>
    <row r="986" spans="1:6">
      <c r="A986" t="s">
        <v>1486</v>
      </c>
      <c r="B986" t="s">
        <v>810</v>
      </c>
      <c r="C986" s="1">
        <v>44327</v>
      </c>
      <c r="D986">
        <v>1500</v>
      </c>
      <c r="E986">
        <f t="shared" si="15"/>
        <v>2021</v>
      </c>
      <c r="F986">
        <f>VLOOKUP(B986,顧客データ!$A$2:$B$1048576,2,FALSE)</f>
        <v>2021</v>
      </c>
    </row>
    <row r="987" spans="1:6">
      <c r="A987" t="s">
        <v>1487</v>
      </c>
      <c r="B987" t="s">
        <v>710</v>
      </c>
      <c r="C987" s="1">
        <v>44327</v>
      </c>
      <c r="D987">
        <v>1500</v>
      </c>
      <c r="E987">
        <f t="shared" si="15"/>
        <v>2021</v>
      </c>
      <c r="F987">
        <f>VLOOKUP(B987,顧客データ!$A$2:$B$1048576,2,FALSE)</f>
        <v>2020</v>
      </c>
    </row>
    <row r="988" spans="1:6">
      <c r="A988" t="s">
        <v>1488</v>
      </c>
      <c r="B988" t="s">
        <v>610</v>
      </c>
      <c r="C988" s="1">
        <v>44327</v>
      </c>
      <c r="D988">
        <v>1700</v>
      </c>
      <c r="E988">
        <f t="shared" si="15"/>
        <v>2021</v>
      </c>
      <c r="F988">
        <f>VLOOKUP(B988,顧客データ!$A$2:$B$1048576,2,FALSE)</f>
        <v>2019</v>
      </c>
    </row>
    <row r="989" spans="1:6">
      <c r="A989" t="s">
        <v>1489</v>
      </c>
      <c r="B989" t="s">
        <v>510</v>
      </c>
      <c r="C989" s="1">
        <v>44327</v>
      </c>
      <c r="D989">
        <v>1500</v>
      </c>
      <c r="E989">
        <f t="shared" si="15"/>
        <v>2021</v>
      </c>
      <c r="F989">
        <f>VLOOKUP(B989,顧客データ!$A$2:$B$1048576,2,FALSE)</f>
        <v>2018</v>
      </c>
    </row>
    <row r="990" spans="1:6">
      <c r="A990" t="s">
        <v>1490</v>
      </c>
      <c r="B990" t="s">
        <v>666</v>
      </c>
      <c r="C990" s="1">
        <v>44327</v>
      </c>
      <c r="D990">
        <v>1600</v>
      </c>
      <c r="E990">
        <f t="shared" si="15"/>
        <v>2021</v>
      </c>
      <c r="F990">
        <f>VLOOKUP(B990,顧客データ!$A$2:$B$1048576,2,FALSE)</f>
        <v>2019</v>
      </c>
    </row>
    <row r="991" spans="1:6">
      <c r="A991" t="s">
        <v>1491</v>
      </c>
      <c r="B991" t="s">
        <v>566</v>
      </c>
      <c r="C991" s="1">
        <v>44327</v>
      </c>
      <c r="D991">
        <v>1700</v>
      </c>
      <c r="E991">
        <f t="shared" si="15"/>
        <v>2021</v>
      </c>
      <c r="F991">
        <f>VLOOKUP(B991,顧客データ!$A$2:$B$1048576,2,FALSE)</f>
        <v>2018</v>
      </c>
    </row>
    <row r="992" spans="1:6">
      <c r="A992" t="s">
        <v>1492</v>
      </c>
      <c r="B992" t="s">
        <v>806</v>
      </c>
      <c r="C992" s="1">
        <v>44329</v>
      </c>
      <c r="D992">
        <v>1800</v>
      </c>
      <c r="E992">
        <f t="shared" si="15"/>
        <v>2021</v>
      </c>
      <c r="F992">
        <f>VLOOKUP(B992,顧客データ!$A$2:$B$1048576,2,FALSE)</f>
        <v>2021</v>
      </c>
    </row>
    <row r="993" spans="1:6">
      <c r="A993" t="s">
        <v>1493</v>
      </c>
      <c r="B993" t="s">
        <v>805</v>
      </c>
      <c r="C993" s="1">
        <v>44330</v>
      </c>
      <c r="D993">
        <v>1500</v>
      </c>
      <c r="E993">
        <f t="shared" si="15"/>
        <v>2021</v>
      </c>
      <c r="F993">
        <f>VLOOKUP(B993,顧客データ!$A$2:$B$1048576,2,FALSE)</f>
        <v>2021</v>
      </c>
    </row>
    <row r="994" spans="1:6">
      <c r="A994" t="s">
        <v>1494</v>
      </c>
      <c r="B994" t="s">
        <v>787</v>
      </c>
      <c r="C994" s="1">
        <v>44330</v>
      </c>
      <c r="D994">
        <v>1500</v>
      </c>
      <c r="E994">
        <f t="shared" si="15"/>
        <v>2021</v>
      </c>
      <c r="F994">
        <f>VLOOKUP(B994,顧客データ!$A$2:$B$1048576,2,FALSE)</f>
        <v>2020</v>
      </c>
    </row>
    <row r="995" spans="1:6">
      <c r="A995" t="s">
        <v>1495</v>
      </c>
      <c r="B995" t="s">
        <v>814</v>
      </c>
      <c r="C995" s="1">
        <v>44334</v>
      </c>
      <c r="D995">
        <v>1500</v>
      </c>
      <c r="E995">
        <f t="shared" si="15"/>
        <v>2021</v>
      </c>
      <c r="F995">
        <f>VLOOKUP(B995,顧客データ!$A$2:$B$1048576,2,FALSE)</f>
        <v>2021</v>
      </c>
    </row>
    <row r="996" spans="1:6">
      <c r="A996" t="s">
        <v>1496</v>
      </c>
      <c r="B996" t="s">
        <v>714</v>
      </c>
      <c r="C996" s="1">
        <v>44334</v>
      </c>
      <c r="D996">
        <v>1600</v>
      </c>
      <c r="E996">
        <f t="shared" si="15"/>
        <v>2021</v>
      </c>
      <c r="F996">
        <f>VLOOKUP(B996,顧客データ!$A$2:$B$1048576,2,FALSE)</f>
        <v>2020</v>
      </c>
    </row>
    <row r="997" spans="1:6">
      <c r="A997" t="s">
        <v>1497</v>
      </c>
      <c r="B997" t="s">
        <v>614</v>
      </c>
      <c r="C997" s="1">
        <v>44334</v>
      </c>
      <c r="D997">
        <v>1700</v>
      </c>
      <c r="E997">
        <f t="shared" si="15"/>
        <v>2021</v>
      </c>
      <c r="F997">
        <f>VLOOKUP(B997,顧客データ!$A$2:$B$1048576,2,FALSE)</f>
        <v>2019</v>
      </c>
    </row>
    <row r="998" spans="1:6">
      <c r="A998" t="s">
        <v>1498</v>
      </c>
      <c r="B998" t="s">
        <v>514</v>
      </c>
      <c r="C998" s="1">
        <v>44334</v>
      </c>
      <c r="D998">
        <v>1600</v>
      </c>
      <c r="E998">
        <f t="shared" si="15"/>
        <v>2021</v>
      </c>
      <c r="F998">
        <f>VLOOKUP(B998,顧客データ!$A$2:$B$1048576,2,FALSE)</f>
        <v>2018</v>
      </c>
    </row>
    <row r="999" spans="1:6">
      <c r="A999" t="s">
        <v>1499</v>
      </c>
      <c r="B999" t="s">
        <v>788</v>
      </c>
      <c r="C999" s="1">
        <v>44334</v>
      </c>
      <c r="D999">
        <v>1500</v>
      </c>
      <c r="E999">
        <f t="shared" si="15"/>
        <v>2021</v>
      </c>
      <c r="F999">
        <f>VLOOKUP(B999,顧客データ!$A$2:$B$1048576,2,FALSE)</f>
        <v>2020</v>
      </c>
    </row>
    <row r="1000" spans="1:6">
      <c r="A1000" t="s">
        <v>1500</v>
      </c>
      <c r="B1000" t="s">
        <v>807</v>
      </c>
      <c r="C1000" s="1">
        <v>44336</v>
      </c>
      <c r="D1000">
        <v>1500</v>
      </c>
      <c r="E1000">
        <f t="shared" si="15"/>
        <v>2021</v>
      </c>
      <c r="F1000">
        <f>VLOOKUP(B1000,顧客データ!$A$2:$B$1048576,2,FALSE)</f>
        <v>2021</v>
      </c>
    </row>
    <row r="1001" spans="1:6">
      <c r="A1001" t="s">
        <v>1501</v>
      </c>
      <c r="B1001" t="s">
        <v>813</v>
      </c>
      <c r="C1001" s="1">
        <v>44336</v>
      </c>
      <c r="D1001">
        <v>1700</v>
      </c>
      <c r="E1001">
        <f t="shared" si="15"/>
        <v>2021</v>
      </c>
      <c r="F1001">
        <f>VLOOKUP(B1001,顧客データ!$A$2:$B$1048576,2,FALSE)</f>
        <v>2021</v>
      </c>
    </row>
    <row r="1002" spans="1:6">
      <c r="A1002" t="s">
        <v>1502</v>
      </c>
      <c r="B1002" t="s">
        <v>843</v>
      </c>
      <c r="C1002" s="1">
        <v>44338</v>
      </c>
      <c r="D1002">
        <v>1600</v>
      </c>
      <c r="E1002">
        <f t="shared" si="15"/>
        <v>2021</v>
      </c>
      <c r="F1002">
        <f>VLOOKUP(B1002,顧客データ!$A$2:$B$1048576,2,FALSE)</f>
        <v>2021</v>
      </c>
    </row>
    <row r="1003" spans="1:6">
      <c r="A1003" t="s">
        <v>1503</v>
      </c>
      <c r="B1003" t="s">
        <v>667</v>
      </c>
      <c r="C1003" s="1">
        <v>44338</v>
      </c>
      <c r="D1003">
        <v>1600</v>
      </c>
      <c r="E1003">
        <f t="shared" si="15"/>
        <v>2021</v>
      </c>
      <c r="F1003">
        <f>VLOOKUP(B1003,顧客データ!$A$2:$B$1048576,2,FALSE)</f>
        <v>2019</v>
      </c>
    </row>
    <row r="1004" spans="1:6">
      <c r="A1004" t="s">
        <v>1504</v>
      </c>
      <c r="B1004" t="s">
        <v>567</v>
      </c>
      <c r="C1004" s="1">
        <v>44338</v>
      </c>
      <c r="D1004">
        <v>1800</v>
      </c>
      <c r="E1004">
        <f t="shared" si="15"/>
        <v>2021</v>
      </c>
      <c r="F1004">
        <f>VLOOKUP(B1004,顧客データ!$A$2:$B$1048576,2,FALSE)</f>
        <v>2018</v>
      </c>
    </row>
    <row r="1005" spans="1:6">
      <c r="A1005" t="s">
        <v>1505</v>
      </c>
      <c r="B1005" t="s">
        <v>789</v>
      </c>
      <c r="C1005" s="1">
        <v>44338</v>
      </c>
      <c r="D1005">
        <v>1700</v>
      </c>
      <c r="E1005">
        <f t="shared" si="15"/>
        <v>2021</v>
      </c>
      <c r="F1005">
        <f>VLOOKUP(B1005,顧客データ!$A$2:$B$1048576,2,FALSE)</f>
        <v>2020</v>
      </c>
    </row>
    <row r="1006" spans="1:6">
      <c r="A1006" t="s">
        <v>1506</v>
      </c>
      <c r="B1006" t="s">
        <v>838</v>
      </c>
      <c r="C1006" s="1">
        <v>44341</v>
      </c>
      <c r="D1006">
        <v>1500</v>
      </c>
      <c r="E1006">
        <f t="shared" si="15"/>
        <v>2021</v>
      </c>
      <c r="F1006">
        <f>VLOOKUP(B1006,顧客データ!$A$2:$B$1048576,2,FALSE)</f>
        <v>2021</v>
      </c>
    </row>
    <row r="1007" spans="1:6">
      <c r="A1007" t="s">
        <v>1507</v>
      </c>
      <c r="B1007" t="s">
        <v>738</v>
      </c>
      <c r="C1007" s="1">
        <v>44341</v>
      </c>
      <c r="D1007">
        <v>1500</v>
      </c>
      <c r="E1007">
        <f t="shared" si="15"/>
        <v>2021</v>
      </c>
      <c r="F1007">
        <f>VLOOKUP(B1007,顧客データ!$A$2:$B$1048576,2,FALSE)</f>
        <v>2020</v>
      </c>
    </row>
    <row r="1008" spans="1:6">
      <c r="A1008" t="s">
        <v>1508</v>
      </c>
      <c r="B1008" t="s">
        <v>638</v>
      </c>
      <c r="C1008" s="1">
        <v>44341</v>
      </c>
      <c r="D1008">
        <v>1500</v>
      </c>
      <c r="E1008">
        <f t="shared" si="15"/>
        <v>2021</v>
      </c>
      <c r="F1008">
        <f>VLOOKUP(B1008,顧客データ!$A$2:$B$1048576,2,FALSE)</f>
        <v>2019</v>
      </c>
    </row>
    <row r="1009" spans="1:6">
      <c r="A1009" t="s">
        <v>1509</v>
      </c>
      <c r="B1009" t="s">
        <v>538</v>
      </c>
      <c r="C1009" s="1">
        <v>44341</v>
      </c>
      <c r="D1009">
        <v>1600</v>
      </c>
      <c r="E1009">
        <f t="shared" si="15"/>
        <v>2021</v>
      </c>
      <c r="F1009">
        <f>VLOOKUP(B1009,顧客データ!$A$2:$B$1048576,2,FALSE)</f>
        <v>2018</v>
      </c>
    </row>
    <row r="1010" spans="1:6">
      <c r="A1010" t="s">
        <v>1510</v>
      </c>
      <c r="B1010" t="s">
        <v>847</v>
      </c>
      <c r="C1010" s="1">
        <v>44348</v>
      </c>
      <c r="D1010">
        <v>1800</v>
      </c>
      <c r="E1010">
        <f t="shared" si="15"/>
        <v>2021</v>
      </c>
      <c r="F1010">
        <f>VLOOKUP(B1010,顧客データ!$A$2:$B$1048576,2,FALSE)</f>
        <v>2021</v>
      </c>
    </row>
    <row r="1011" spans="1:6">
      <c r="A1011" t="s">
        <v>1511</v>
      </c>
      <c r="B1011" t="s">
        <v>768</v>
      </c>
      <c r="C1011" s="1">
        <v>44348</v>
      </c>
      <c r="D1011">
        <v>1600</v>
      </c>
      <c r="E1011">
        <f t="shared" si="15"/>
        <v>2021</v>
      </c>
      <c r="F1011">
        <f>VLOOKUP(B1011,顧客データ!$A$2:$B$1048576,2,FALSE)</f>
        <v>2020</v>
      </c>
    </row>
    <row r="1012" spans="1:6">
      <c r="A1012" t="s">
        <v>1512</v>
      </c>
      <c r="B1012" t="s">
        <v>823</v>
      </c>
      <c r="C1012" s="1">
        <v>44353</v>
      </c>
      <c r="D1012">
        <v>1700</v>
      </c>
      <c r="E1012">
        <f t="shared" si="15"/>
        <v>2021</v>
      </c>
      <c r="F1012">
        <f>VLOOKUP(B1012,顧客データ!$A$2:$B$1048576,2,FALSE)</f>
        <v>2021</v>
      </c>
    </row>
    <row r="1013" spans="1:6">
      <c r="A1013" t="s">
        <v>1513</v>
      </c>
      <c r="B1013" t="s">
        <v>851</v>
      </c>
      <c r="C1013" s="1">
        <v>44354</v>
      </c>
      <c r="D1013">
        <v>1800</v>
      </c>
      <c r="E1013">
        <f t="shared" si="15"/>
        <v>2021</v>
      </c>
      <c r="F1013">
        <f>VLOOKUP(B1013,顧客データ!$A$2:$B$1048576,2,FALSE)</f>
        <v>2021</v>
      </c>
    </row>
    <row r="1014" spans="1:6">
      <c r="A1014" t="s">
        <v>1514</v>
      </c>
      <c r="B1014" t="s">
        <v>795</v>
      </c>
      <c r="C1014" s="1">
        <v>44354</v>
      </c>
      <c r="D1014">
        <v>1600</v>
      </c>
      <c r="E1014">
        <f t="shared" si="15"/>
        <v>2021</v>
      </c>
      <c r="F1014">
        <f>VLOOKUP(B1014,顧客データ!$A$2:$B$1048576,2,FALSE)</f>
        <v>2020</v>
      </c>
    </row>
    <row r="1015" spans="1:6">
      <c r="A1015" t="s">
        <v>1515</v>
      </c>
      <c r="B1015" t="s">
        <v>850</v>
      </c>
      <c r="C1015" s="1">
        <v>44355</v>
      </c>
      <c r="D1015">
        <v>1800</v>
      </c>
      <c r="E1015">
        <f t="shared" si="15"/>
        <v>2021</v>
      </c>
      <c r="F1015">
        <f>VLOOKUP(B1015,顧客データ!$A$2:$B$1048576,2,FALSE)</f>
        <v>2021</v>
      </c>
    </row>
    <row r="1016" spans="1:6">
      <c r="A1016" t="s">
        <v>1516</v>
      </c>
      <c r="B1016" t="s">
        <v>849</v>
      </c>
      <c r="C1016" s="1">
        <v>44357</v>
      </c>
      <c r="D1016">
        <v>1600</v>
      </c>
      <c r="E1016">
        <f t="shared" si="15"/>
        <v>2021</v>
      </c>
      <c r="F1016">
        <f>VLOOKUP(B1016,顧客データ!$A$2:$B$1048576,2,FALSE)</f>
        <v>2021</v>
      </c>
    </row>
    <row r="1017" spans="1:6">
      <c r="A1017" t="s">
        <v>1517</v>
      </c>
      <c r="B1017" t="s">
        <v>794</v>
      </c>
      <c r="C1017" s="1">
        <v>44359</v>
      </c>
      <c r="D1017">
        <v>1800</v>
      </c>
      <c r="E1017">
        <f t="shared" si="15"/>
        <v>2021</v>
      </c>
      <c r="F1017">
        <f>VLOOKUP(B1017,顧客データ!$A$2:$B$1048576,2,FALSE)</f>
        <v>2020</v>
      </c>
    </row>
    <row r="1018" spans="1:6">
      <c r="A1018" t="s">
        <v>1518</v>
      </c>
      <c r="B1018" t="s">
        <v>769</v>
      </c>
      <c r="C1018" s="1">
        <v>44360</v>
      </c>
      <c r="D1018">
        <v>1800</v>
      </c>
      <c r="E1018">
        <f t="shared" si="15"/>
        <v>2021</v>
      </c>
      <c r="F1018">
        <f>VLOOKUP(B1018,顧客データ!$A$2:$B$1048576,2,FALSE)</f>
        <v>2020</v>
      </c>
    </row>
    <row r="1019" spans="1:6">
      <c r="A1019" t="s">
        <v>1519</v>
      </c>
      <c r="B1019" t="s">
        <v>669</v>
      </c>
      <c r="C1019" s="1">
        <v>44360</v>
      </c>
      <c r="D1019">
        <v>1600</v>
      </c>
      <c r="E1019">
        <f t="shared" si="15"/>
        <v>2021</v>
      </c>
      <c r="F1019">
        <f>VLOOKUP(B1019,顧客データ!$A$2:$B$1048576,2,FALSE)</f>
        <v>2019</v>
      </c>
    </row>
    <row r="1020" spans="1:6">
      <c r="A1020" t="s">
        <v>1520</v>
      </c>
      <c r="B1020" t="s">
        <v>846</v>
      </c>
      <c r="C1020" s="1">
        <v>44361</v>
      </c>
      <c r="D1020">
        <v>1800</v>
      </c>
      <c r="E1020">
        <f t="shared" si="15"/>
        <v>2021</v>
      </c>
      <c r="F1020">
        <f>VLOOKUP(B1020,顧客データ!$A$2:$B$1048576,2,FALSE)</f>
        <v>2021</v>
      </c>
    </row>
    <row r="1021" spans="1:6">
      <c r="A1021" t="s">
        <v>1521</v>
      </c>
      <c r="B1021" t="s">
        <v>746</v>
      </c>
      <c r="C1021" s="1">
        <v>44361</v>
      </c>
      <c r="D1021">
        <v>1700</v>
      </c>
      <c r="E1021">
        <f t="shared" si="15"/>
        <v>2021</v>
      </c>
      <c r="F1021">
        <f>VLOOKUP(B1021,顧客データ!$A$2:$B$1048576,2,FALSE)</f>
        <v>2020</v>
      </c>
    </row>
    <row r="1022" spans="1:6">
      <c r="A1022" t="s">
        <v>1522</v>
      </c>
      <c r="B1022" t="s">
        <v>796</v>
      </c>
      <c r="C1022" s="1">
        <v>44362</v>
      </c>
      <c r="D1022">
        <v>1800</v>
      </c>
      <c r="E1022">
        <f t="shared" si="15"/>
        <v>2021</v>
      </c>
      <c r="F1022">
        <f>VLOOKUP(B1022,顧客データ!$A$2:$B$1048576,2,FALSE)</f>
        <v>2020</v>
      </c>
    </row>
    <row r="1023" spans="1:6">
      <c r="A1023" t="s">
        <v>1523</v>
      </c>
      <c r="B1023" t="s">
        <v>820</v>
      </c>
      <c r="C1023" s="1">
        <v>44363</v>
      </c>
      <c r="D1023">
        <v>1500</v>
      </c>
      <c r="E1023">
        <f t="shared" si="15"/>
        <v>2021</v>
      </c>
      <c r="F1023">
        <f>VLOOKUP(B1023,顧客データ!$A$2:$B$1048576,2,FALSE)</f>
        <v>2021</v>
      </c>
    </row>
    <row r="1024" spans="1:6">
      <c r="A1024" t="s">
        <v>1524</v>
      </c>
      <c r="B1024" t="s">
        <v>844</v>
      </c>
      <c r="C1024" s="1">
        <v>44364</v>
      </c>
      <c r="D1024">
        <v>1600</v>
      </c>
      <c r="E1024">
        <f t="shared" si="15"/>
        <v>2021</v>
      </c>
      <c r="F1024">
        <f>VLOOKUP(B1024,顧客データ!$A$2:$B$1048576,2,FALSE)</f>
        <v>2021</v>
      </c>
    </row>
    <row r="1025" spans="1:6">
      <c r="A1025" t="s">
        <v>1525</v>
      </c>
      <c r="B1025" t="s">
        <v>825</v>
      </c>
      <c r="C1025" s="1">
        <v>44365</v>
      </c>
      <c r="D1025">
        <v>1500</v>
      </c>
      <c r="E1025">
        <f t="shared" si="15"/>
        <v>2021</v>
      </c>
      <c r="F1025">
        <f>VLOOKUP(B1025,顧客データ!$A$2:$B$1048576,2,FALSE)</f>
        <v>2021</v>
      </c>
    </row>
    <row r="1026" spans="1:6">
      <c r="A1026" t="s">
        <v>1526</v>
      </c>
      <c r="B1026" t="s">
        <v>725</v>
      </c>
      <c r="C1026" s="1">
        <v>44365</v>
      </c>
      <c r="D1026">
        <v>1600</v>
      </c>
      <c r="E1026">
        <f t="shared" si="15"/>
        <v>2021</v>
      </c>
      <c r="F1026">
        <f>VLOOKUP(B1026,顧客データ!$A$2:$B$1048576,2,FALSE)</f>
        <v>2020</v>
      </c>
    </row>
    <row r="1027" spans="1:6">
      <c r="A1027" t="s">
        <v>1527</v>
      </c>
      <c r="B1027" t="s">
        <v>625</v>
      </c>
      <c r="C1027" s="1">
        <v>44365</v>
      </c>
      <c r="D1027">
        <v>1700</v>
      </c>
      <c r="E1027">
        <f t="shared" ref="E1027:E1090" si="16">YEAR(C1027)</f>
        <v>2021</v>
      </c>
      <c r="F1027">
        <f>VLOOKUP(B1027,顧客データ!$A$2:$B$1048576,2,FALSE)</f>
        <v>2019</v>
      </c>
    </row>
    <row r="1028" spans="1:6">
      <c r="A1028" t="s">
        <v>1528</v>
      </c>
      <c r="B1028" t="s">
        <v>525</v>
      </c>
      <c r="C1028" s="1">
        <v>44365</v>
      </c>
      <c r="D1028">
        <v>1600</v>
      </c>
      <c r="E1028">
        <f t="shared" si="16"/>
        <v>2021</v>
      </c>
      <c r="F1028">
        <f>VLOOKUP(B1028,顧客データ!$A$2:$B$1048576,2,FALSE)</f>
        <v>2018</v>
      </c>
    </row>
    <row r="1029" spans="1:6">
      <c r="A1029" t="s">
        <v>1529</v>
      </c>
      <c r="B1029" t="s">
        <v>845</v>
      </c>
      <c r="C1029" s="1">
        <v>44366</v>
      </c>
      <c r="D1029">
        <v>1700</v>
      </c>
      <c r="E1029">
        <f t="shared" si="16"/>
        <v>2021</v>
      </c>
      <c r="F1029">
        <f>VLOOKUP(B1029,顧客データ!$A$2:$B$1048576,2,FALSE)</f>
        <v>2021</v>
      </c>
    </row>
    <row r="1030" spans="1:6">
      <c r="A1030" t="s">
        <v>1530</v>
      </c>
      <c r="B1030" t="s">
        <v>745</v>
      </c>
      <c r="C1030" s="1">
        <v>44366</v>
      </c>
      <c r="D1030">
        <v>1600</v>
      </c>
      <c r="E1030">
        <f t="shared" si="16"/>
        <v>2021</v>
      </c>
      <c r="F1030">
        <f>VLOOKUP(B1030,顧客データ!$A$2:$B$1048576,2,FALSE)</f>
        <v>2020</v>
      </c>
    </row>
    <row r="1031" spans="1:6">
      <c r="A1031" t="s">
        <v>1531</v>
      </c>
      <c r="B1031" t="s">
        <v>545</v>
      </c>
      <c r="C1031" s="1">
        <v>44366</v>
      </c>
      <c r="D1031">
        <v>1700</v>
      </c>
      <c r="E1031">
        <f t="shared" si="16"/>
        <v>2021</v>
      </c>
      <c r="F1031">
        <f>VLOOKUP(B1031,顧客データ!$A$2:$B$1048576,2,FALSE)</f>
        <v>2018</v>
      </c>
    </row>
    <row r="1032" spans="1:6">
      <c r="A1032" t="s">
        <v>1532</v>
      </c>
      <c r="B1032" t="s">
        <v>799</v>
      </c>
      <c r="C1032" s="1">
        <v>44366</v>
      </c>
      <c r="D1032">
        <v>1500</v>
      </c>
      <c r="E1032">
        <f t="shared" si="16"/>
        <v>2021</v>
      </c>
      <c r="F1032">
        <f>VLOOKUP(B1032,顧客データ!$A$2:$B$1048576,2,FALSE)</f>
        <v>2020</v>
      </c>
    </row>
    <row r="1033" spans="1:6">
      <c r="A1033" t="s">
        <v>1533</v>
      </c>
      <c r="B1033" t="s">
        <v>699</v>
      </c>
      <c r="C1033" s="1">
        <v>44366</v>
      </c>
      <c r="D1033">
        <v>1800</v>
      </c>
      <c r="E1033">
        <f t="shared" si="16"/>
        <v>2021</v>
      </c>
      <c r="F1033">
        <f>VLOOKUP(B1033,顧客データ!$A$2:$B$1048576,2,FALSE)</f>
        <v>2019</v>
      </c>
    </row>
    <row r="1034" spans="1:6">
      <c r="A1034" t="s">
        <v>1534</v>
      </c>
      <c r="B1034" t="s">
        <v>599</v>
      </c>
      <c r="C1034" s="1">
        <v>44366</v>
      </c>
      <c r="D1034">
        <v>1600</v>
      </c>
      <c r="E1034">
        <f t="shared" si="16"/>
        <v>2021</v>
      </c>
      <c r="F1034">
        <f>VLOOKUP(B1034,顧客データ!$A$2:$B$1048576,2,FALSE)</f>
        <v>2018</v>
      </c>
    </row>
    <row r="1035" spans="1:6">
      <c r="A1035" t="s">
        <v>1535</v>
      </c>
      <c r="B1035" t="s">
        <v>819</v>
      </c>
      <c r="C1035" s="1">
        <v>44368</v>
      </c>
      <c r="D1035">
        <v>1700</v>
      </c>
      <c r="E1035">
        <f t="shared" si="16"/>
        <v>2021</v>
      </c>
      <c r="F1035">
        <f>VLOOKUP(B1035,顧客データ!$A$2:$B$1048576,2,FALSE)</f>
        <v>2021</v>
      </c>
    </row>
    <row r="1036" spans="1:6">
      <c r="A1036" t="s">
        <v>1536</v>
      </c>
      <c r="B1036" t="s">
        <v>719</v>
      </c>
      <c r="C1036" s="1">
        <v>44368</v>
      </c>
      <c r="D1036">
        <v>1700</v>
      </c>
      <c r="E1036">
        <f t="shared" si="16"/>
        <v>2021</v>
      </c>
      <c r="F1036">
        <f>VLOOKUP(B1036,顧客データ!$A$2:$B$1048576,2,FALSE)</f>
        <v>2020</v>
      </c>
    </row>
    <row r="1037" spans="1:6">
      <c r="A1037" t="s">
        <v>1537</v>
      </c>
      <c r="B1037" t="s">
        <v>619</v>
      </c>
      <c r="C1037" s="1">
        <v>44368</v>
      </c>
      <c r="D1037">
        <v>1500</v>
      </c>
      <c r="E1037">
        <f t="shared" si="16"/>
        <v>2021</v>
      </c>
      <c r="F1037">
        <f>VLOOKUP(B1037,顧客データ!$A$2:$B$1048576,2,FALSE)</f>
        <v>2019</v>
      </c>
    </row>
    <row r="1038" spans="1:6">
      <c r="A1038" t="s">
        <v>1538</v>
      </c>
      <c r="B1038" t="s">
        <v>848</v>
      </c>
      <c r="C1038" s="1">
        <v>44369</v>
      </c>
      <c r="D1038">
        <v>1600</v>
      </c>
      <c r="E1038">
        <f t="shared" si="16"/>
        <v>2021</v>
      </c>
      <c r="F1038">
        <f>VLOOKUP(B1038,顧客データ!$A$2:$B$1048576,2,FALSE)</f>
        <v>2021</v>
      </c>
    </row>
    <row r="1039" spans="1:6">
      <c r="A1039" t="s">
        <v>1539</v>
      </c>
      <c r="B1039" t="s">
        <v>798</v>
      </c>
      <c r="C1039" s="1">
        <v>44372</v>
      </c>
      <c r="D1039">
        <v>1800</v>
      </c>
      <c r="E1039">
        <f t="shared" si="16"/>
        <v>2021</v>
      </c>
      <c r="F1039">
        <f>VLOOKUP(B1039,顧客データ!$A$2:$B$1048576,2,FALSE)</f>
        <v>2020</v>
      </c>
    </row>
    <row r="1040" spans="1:6">
      <c r="A1040" t="s">
        <v>1540</v>
      </c>
      <c r="B1040" t="s">
        <v>698</v>
      </c>
      <c r="C1040" s="1">
        <v>44372</v>
      </c>
      <c r="D1040">
        <v>1600</v>
      </c>
      <c r="E1040">
        <f t="shared" si="16"/>
        <v>2021</v>
      </c>
      <c r="F1040">
        <f>VLOOKUP(B1040,顧客データ!$A$2:$B$1048576,2,FALSE)</f>
        <v>2019</v>
      </c>
    </row>
    <row r="1041" spans="1:6">
      <c r="A1041" t="s">
        <v>1541</v>
      </c>
      <c r="B1041" t="s">
        <v>598</v>
      </c>
      <c r="C1041" s="1">
        <v>44372</v>
      </c>
      <c r="D1041">
        <v>1800</v>
      </c>
      <c r="E1041">
        <f t="shared" si="16"/>
        <v>2021</v>
      </c>
      <c r="F1041">
        <f>VLOOKUP(B1041,顧客データ!$A$2:$B$1048576,2,FALSE)</f>
        <v>2018</v>
      </c>
    </row>
    <row r="1042" spans="1:6">
      <c r="A1042" t="s">
        <v>1542</v>
      </c>
      <c r="B1042" t="s">
        <v>770</v>
      </c>
      <c r="C1042" s="1">
        <v>44374</v>
      </c>
      <c r="D1042">
        <v>1700</v>
      </c>
      <c r="E1042">
        <f t="shared" si="16"/>
        <v>2021</v>
      </c>
      <c r="F1042">
        <f>VLOOKUP(B1042,顧客データ!$A$2:$B$1048576,2,FALSE)</f>
        <v>2020</v>
      </c>
    </row>
    <row r="1043" spans="1:6">
      <c r="A1043" t="s">
        <v>1543</v>
      </c>
      <c r="B1043" t="s">
        <v>670</v>
      </c>
      <c r="C1043" s="1">
        <v>44374</v>
      </c>
      <c r="D1043">
        <v>1700</v>
      </c>
      <c r="E1043">
        <f t="shared" si="16"/>
        <v>2021</v>
      </c>
      <c r="F1043">
        <f>VLOOKUP(B1043,顧客データ!$A$2:$B$1048576,2,FALSE)</f>
        <v>2019</v>
      </c>
    </row>
    <row r="1044" spans="1:6">
      <c r="A1044" t="s">
        <v>1544</v>
      </c>
      <c r="B1044" t="s">
        <v>570</v>
      </c>
      <c r="C1044" s="1">
        <v>44374</v>
      </c>
      <c r="D1044">
        <v>1700</v>
      </c>
      <c r="E1044">
        <f t="shared" si="16"/>
        <v>2021</v>
      </c>
      <c r="F1044">
        <f>VLOOKUP(B1044,顧客データ!$A$2:$B$1048576,2,FALSE)</f>
        <v>2018</v>
      </c>
    </row>
    <row r="1045" spans="1:6">
      <c r="A1045" t="s">
        <v>1545</v>
      </c>
      <c r="B1045" t="s">
        <v>827</v>
      </c>
      <c r="C1045" s="1">
        <v>44378</v>
      </c>
      <c r="D1045">
        <v>1800</v>
      </c>
      <c r="E1045">
        <f t="shared" si="16"/>
        <v>2021</v>
      </c>
      <c r="F1045">
        <f>VLOOKUP(B1045,顧客データ!$A$2:$B$1048576,2,FALSE)</f>
        <v>2021</v>
      </c>
    </row>
    <row r="1046" spans="1:6">
      <c r="A1046" t="s">
        <v>1546</v>
      </c>
      <c r="B1046" t="s">
        <v>727</v>
      </c>
      <c r="C1046" s="1">
        <v>44378</v>
      </c>
      <c r="D1046">
        <v>1800</v>
      </c>
      <c r="E1046">
        <f t="shared" si="16"/>
        <v>2021</v>
      </c>
      <c r="F1046">
        <f>VLOOKUP(B1046,顧客データ!$A$2:$B$1048576,2,FALSE)</f>
        <v>2020</v>
      </c>
    </row>
    <row r="1047" spans="1:6">
      <c r="A1047" t="s">
        <v>1547</v>
      </c>
      <c r="B1047" t="s">
        <v>627</v>
      </c>
      <c r="C1047" s="1">
        <v>44378</v>
      </c>
      <c r="D1047">
        <v>1800</v>
      </c>
      <c r="E1047">
        <f t="shared" si="16"/>
        <v>2021</v>
      </c>
      <c r="F1047">
        <f>VLOOKUP(B1047,顧客データ!$A$2:$B$1048576,2,FALSE)</f>
        <v>2019</v>
      </c>
    </row>
    <row r="1048" spans="1:6">
      <c r="A1048" t="s">
        <v>1548</v>
      </c>
      <c r="B1048" t="s">
        <v>808</v>
      </c>
      <c r="C1048" s="1">
        <v>44379</v>
      </c>
      <c r="D1048">
        <v>1500</v>
      </c>
      <c r="E1048">
        <f t="shared" si="16"/>
        <v>2021</v>
      </c>
      <c r="F1048">
        <f>VLOOKUP(B1048,顧客データ!$A$2:$B$1048576,2,FALSE)</f>
        <v>2021</v>
      </c>
    </row>
    <row r="1049" spans="1:6">
      <c r="A1049" t="s">
        <v>1549</v>
      </c>
      <c r="B1049" t="s">
        <v>858</v>
      </c>
      <c r="C1049" s="1">
        <v>44383</v>
      </c>
      <c r="D1049">
        <v>1800</v>
      </c>
      <c r="E1049">
        <f t="shared" si="16"/>
        <v>2021</v>
      </c>
      <c r="F1049">
        <f>VLOOKUP(B1049,顧客データ!$A$2:$B$1048576,2,FALSE)</f>
        <v>2021</v>
      </c>
    </row>
    <row r="1050" spans="1:6">
      <c r="A1050" t="s">
        <v>1550</v>
      </c>
      <c r="B1050" t="s">
        <v>758</v>
      </c>
      <c r="C1050" s="1">
        <v>44383</v>
      </c>
      <c r="D1050">
        <v>1600</v>
      </c>
      <c r="E1050">
        <f t="shared" si="16"/>
        <v>2021</v>
      </c>
      <c r="F1050">
        <f>VLOOKUP(B1050,顧客データ!$A$2:$B$1048576,2,FALSE)</f>
        <v>2020</v>
      </c>
    </row>
    <row r="1051" spans="1:6">
      <c r="A1051" t="s">
        <v>1551</v>
      </c>
      <c r="B1051" t="s">
        <v>852</v>
      </c>
      <c r="C1051" s="1">
        <v>44385</v>
      </c>
      <c r="D1051">
        <v>1500</v>
      </c>
      <c r="E1051">
        <f t="shared" si="16"/>
        <v>2021</v>
      </c>
      <c r="F1051">
        <f>VLOOKUP(B1051,顧客データ!$A$2:$B$1048576,2,FALSE)</f>
        <v>2021</v>
      </c>
    </row>
    <row r="1052" spans="1:6">
      <c r="A1052" t="s">
        <v>1552</v>
      </c>
      <c r="B1052" t="s">
        <v>853</v>
      </c>
      <c r="C1052" s="1">
        <v>44385</v>
      </c>
      <c r="D1052">
        <v>1500</v>
      </c>
      <c r="E1052">
        <f t="shared" si="16"/>
        <v>2021</v>
      </c>
      <c r="F1052">
        <f>VLOOKUP(B1052,顧客データ!$A$2:$B$1048576,2,FALSE)</f>
        <v>2021</v>
      </c>
    </row>
    <row r="1053" spans="1:6">
      <c r="A1053" t="s">
        <v>1553</v>
      </c>
      <c r="B1053" t="s">
        <v>778</v>
      </c>
      <c r="C1053" s="1">
        <v>44386</v>
      </c>
      <c r="D1053">
        <v>1700</v>
      </c>
      <c r="E1053">
        <f t="shared" si="16"/>
        <v>2021</v>
      </c>
      <c r="F1053">
        <f>VLOOKUP(B1053,顧客データ!$A$2:$B$1048576,2,FALSE)</f>
        <v>2020</v>
      </c>
    </row>
    <row r="1054" spans="1:6">
      <c r="A1054" t="s">
        <v>1554</v>
      </c>
      <c r="B1054" t="s">
        <v>806</v>
      </c>
      <c r="C1054" s="1">
        <v>44390</v>
      </c>
      <c r="D1054">
        <v>1800</v>
      </c>
      <c r="E1054">
        <f t="shared" si="16"/>
        <v>2021</v>
      </c>
      <c r="F1054">
        <f>VLOOKUP(B1054,顧客データ!$A$2:$B$1048576,2,FALSE)</f>
        <v>2021</v>
      </c>
    </row>
    <row r="1055" spans="1:6">
      <c r="A1055" t="s">
        <v>1555</v>
      </c>
      <c r="B1055" t="s">
        <v>706</v>
      </c>
      <c r="C1055" s="1">
        <v>44390</v>
      </c>
      <c r="D1055">
        <v>1800</v>
      </c>
      <c r="E1055">
        <f t="shared" si="16"/>
        <v>2021</v>
      </c>
      <c r="F1055">
        <f>VLOOKUP(B1055,顧客データ!$A$2:$B$1048576,2,FALSE)</f>
        <v>2020</v>
      </c>
    </row>
    <row r="1056" spans="1:6">
      <c r="A1056" t="s">
        <v>1556</v>
      </c>
      <c r="B1056" t="s">
        <v>829</v>
      </c>
      <c r="C1056" s="1">
        <v>44390</v>
      </c>
      <c r="D1056">
        <v>1600</v>
      </c>
      <c r="E1056">
        <f t="shared" si="16"/>
        <v>2021</v>
      </c>
      <c r="F1056">
        <f>VLOOKUP(B1056,顧客データ!$A$2:$B$1048576,2,FALSE)</f>
        <v>2021</v>
      </c>
    </row>
    <row r="1057" spans="1:6">
      <c r="A1057" t="s">
        <v>1557</v>
      </c>
      <c r="B1057" t="s">
        <v>781</v>
      </c>
      <c r="C1057" s="1">
        <v>44391</v>
      </c>
      <c r="D1057">
        <v>1700</v>
      </c>
      <c r="E1057">
        <f t="shared" si="16"/>
        <v>2021</v>
      </c>
      <c r="F1057">
        <f>VLOOKUP(B1057,顧客データ!$A$2:$B$1048576,2,FALSE)</f>
        <v>2020</v>
      </c>
    </row>
    <row r="1058" spans="1:6">
      <c r="A1058" t="s">
        <v>1558</v>
      </c>
      <c r="B1058" t="s">
        <v>681</v>
      </c>
      <c r="C1058" s="1">
        <v>44391</v>
      </c>
      <c r="D1058">
        <v>1600</v>
      </c>
      <c r="E1058">
        <f t="shared" si="16"/>
        <v>2021</v>
      </c>
      <c r="F1058">
        <f>VLOOKUP(B1058,顧客データ!$A$2:$B$1048576,2,FALSE)</f>
        <v>2019</v>
      </c>
    </row>
    <row r="1059" spans="1:6">
      <c r="A1059" t="s">
        <v>1559</v>
      </c>
      <c r="B1059" t="s">
        <v>581</v>
      </c>
      <c r="C1059" s="1">
        <v>44391</v>
      </c>
      <c r="D1059">
        <v>1500</v>
      </c>
      <c r="E1059">
        <f t="shared" si="16"/>
        <v>2021</v>
      </c>
      <c r="F1059">
        <f>VLOOKUP(B1059,顧客データ!$A$2:$B$1048576,2,FALSE)</f>
        <v>2018</v>
      </c>
    </row>
    <row r="1060" spans="1:6">
      <c r="A1060" t="s">
        <v>1560</v>
      </c>
      <c r="B1060" t="s">
        <v>859</v>
      </c>
      <c r="C1060" s="1">
        <v>44392</v>
      </c>
      <c r="D1060">
        <v>1500</v>
      </c>
      <c r="E1060">
        <f t="shared" si="16"/>
        <v>2021</v>
      </c>
      <c r="F1060">
        <f>VLOOKUP(B1060,顧客データ!$A$2:$B$1048576,2,FALSE)</f>
        <v>2021</v>
      </c>
    </row>
    <row r="1061" spans="1:6">
      <c r="A1061" t="s">
        <v>1561</v>
      </c>
      <c r="B1061" t="s">
        <v>857</v>
      </c>
      <c r="C1061" s="1">
        <v>44393</v>
      </c>
      <c r="D1061">
        <v>1600</v>
      </c>
      <c r="E1061">
        <f t="shared" si="16"/>
        <v>2021</v>
      </c>
      <c r="F1061">
        <f>VLOOKUP(B1061,顧客データ!$A$2:$B$1048576,2,FALSE)</f>
        <v>2021</v>
      </c>
    </row>
    <row r="1062" spans="1:6">
      <c r="A1062" t="s">
        <v>1562</v>
      </c>
      <c r="B1062" t="s">
        <v>855</v>
      </c>
      <c r="C1062" s="1">
        <v>44394</v>
      </c>
      <c r="D1062">
        <v>1600</v>
      </c>
      <c r="E1062">
        <f t="shared" si="16"/>
        <v>2021</v>
      </c>
      <c r="F1062">
        <f>VLOOKUP(B1062,顧客データ!$A$2:$B$1048576,2,FALSE)</f>
        <v>2021</v>
      </c>
    </row>
    <row r="1063" spans="1:6">
      <c r="A1063" t="s">
        <v>1563</v>
      </c>
      <c r="B1063" t="s">
        <v>782</v>
      </c>
      <c r="C1063" s="1">
        <v>44394</v>
      </c>
      <c r="D1063">
        <v>1600</v>
      </c>
      <c r="E1063">
        <f t="shared" si="16"/>
        <v>2021</v>
      </c>
      <c r="F1063">
        <f>VLOOKUP(B1063,顧客データ!$A$2:$B$1048576,2,FALSE)</f>
        <v>2020</v>
      </c>
    </row>
    <row r="1064" spans="1:6">
      <c r="A1064" t="s">
        <v>1564</v>
      </c>
      <c r="B1064" t="s">
        <v>854</v>
      </c>
      <c r="C1064" s="1">
        <v>44396</v>
      </c>
      <c r="D1064">
        <v>1700</v>
      </c>
      <c r="E1064">
        <f t="shared" si="16"/>
        <v>2021</v>
      </c>
      <c r="F1064">
        <f>VLOOKUP(B1064,顧客データ!$A$2:$B$1048576,2,FALSE)</f>
        <v>2021</v>
      </c>
    </row>
    <row r="1065" spans="1:6">
      <c r="A1065" t="s">
        <v>1565</v>
      </c>
      <c r="B1065" t="s">
        <v>831</v>
      </c>
      <c r="C1065" s="1">
        <v>44396</v>
      </c>
      <c r="D1065">
        <v>1500</v>
      </c>
      <c r="E1065">
        <f t="shared" si="16"/>
        <v>2021</v>
      </c>
      <c r="F1065">
        <f>VLOOKUP(B1065,顧客データ!$A$2:$B$1048576,2,FALSE)</f>
        <v>2021</v>
      </c>
    </row>
    <row r="1066" spans="1:6">
      <c r="A1066" t="s">
        <v>1566</v>
      </c>
      <c r="B1066" t="s">
        <v>731</v>
      </c>
      <c r="C1066" s="1">
        <v>44396</v>
      </c>
      <c r="D1066">
        <v>1500</v>
      </c>
      <c r="E1066">
        <f t="shared" si="16"/>
        <v>2021</v>
      </c>
      <c r="F1066">
        <f>VLOOKUP(B1066,顧客データ!$A$2:$B$1048576,2,FALSE)</f>
        <v>2020</v>
      </c>
    </row>
    <row r="1067" spans="1:6">
      <c r="A1067" t="s">
        <v>1567</v>
      </c>
      <c r="B1067" t="s">
        <v>631</v>
      </c>
      <c r="C1067" s="1">
        <v>44396</v>
      </c>
      <c r="D1067">
        <v>1700</v>
      </c>
      <c r="E1067">
        <f t="shared" si="16"/>
        <v>2021</v>
      </c>
      <c r="F1067">
        <f>VLOOKUP(B1067,顧客データ!$A$2:$B$1048576,2,FALSE)</f>
        <v>2019</v>
      </c>
    </row>
    <row r="1068" spans="1:6">
      <c r="A1068" t="s">
        <v>1568</v>
      </c>
      <c r="B1068" t="s">
        <v>807</v>
      </c>
      <c r="C1068" s="1">
        <v>44397</v>
      </c>
      <c r="D1068">
        <v>1700</v>
      </c>
      <c r="E1068">
        <f t="shared" si="16"/>
        <v>2021</v>
      </c>
      <c r="F1068">
        <f>VLOOKUP(B1068,顧客データ!$A$2:$B$1048576,2,FALSE)</f>
        <v>2021</v>
      </c>
    </row>
    <row r="1069" spans="1:6">
      <c r="A1069" t="s">
        <v>1569</v>
      </c>
      <c r="B1069" t="s">
        <v>707</v>
      </c>
      <c r="C1069" s="1">
        <v>44397</v>
      </c>
      <c r="D1069">
        <v>1500</v>
      </c>
      <c r="E1069">
        <f t="shared" si="16"/>
        <v>2021</v>
      </c>
      <c r="F1069">
        <f>VLOOKUP(B1069,顧客データ!$A$2:$B$1048576,2,FALSE)</f>
        <v>2020</v>
      </c>
    </row>
    <row r="1070" spans="1:6">
      <c r="A1070" t="s">
        <v>1570</v>
      </c>
      <c r="B1070" t="s">
        <v>607</v>
      </c>
      <c r="C1070" s="1">
        <v>44397</v>
      </c>
      <c r="D1070">
        <v>1600</v>
      </c>
      <c r="E1070">
        <f t="shared" si="16"/>
        <v>2021</v>
      </c>
      <c r="F1070">
        <f>VLOOKUP(B1070,顧客データ!$A$2:$B$1048576,2,FALSE)</f>
        <v>2019</v>
      </c>
    </row>
    <row r="1071" spans="1:6">
      <c r="A1071" t="s">
        <v>1571</v>
      </c>
      <c r="B1071" t="s">
        <v>507</v>
      </c>
      <c r="C1071" s="1">
        <v>44397</v>
      </c>
      <c r="D1071">
        <v>1700</v>
      </c>
      <c r="E1071">
        <f t="shared" si="16"/>
        <v>2021</v>
      </c>
      <c r="F1071">
        <f>VLOOKUP(B1071,顧客データ!$A$2:$B$1048576,2,FALSE)</f>
        <v>2018</v>
      </c>
    </row>
    <row r="1072" spans="1:6">
      <c r="A1072" t="s">
        <v>1572</v>
      </c>
      <c r="B1072" t="s">
        <v>856</v>
      </c>
      <c r="C1072" s="1">
        <v>44399</v>
      </c>
      <c r="D1072">
        <v>1800</v>
      </c>
      <c r="E1072">
        <f t="shared" si="16"/>
        <v>2021</v>
      </c>
      <c r="F1072">
        <f>VLOOKUP(B1072,顧客データ!$A$2:$B$1048576,2,FALSE)</f>
        <v>2021</v>
      </c>
    </row>
    <row r="1073" spans="1:6">
      <c r="A1073" t="s">
        <v>1573</v>
      </c>
      <c r="B1073" t="s">
        <v>756</v>
      </c>
      <c r="C1073" s="1">
        <v>44399</v>
      </c>
      <c r="D1073">
        <v>1800</v>
      </c>
      <c r="E1073">
        <f t="shared" si="16"/>
        <v>2021</v>
      </c>
      <c r="F1073">
        <f>VLOOKUP(B1073,顧客データ!$A$2:$B$1048576,2,FALSE)</f>
        <v>2020</v>
      </c>
    </row>
    <row r="1074" spans="1:6">
      <c r="A1074" t="s">
        <v>1574</v>
      </c>
      <c r="B1074" t="s">
        <v>656</v>
      </c>
      <c r="C1074" s="1">
        <v>44399</v>
      </c>
      <c r="D1074">
        <v>1500</v>
      </c>
      <c r="E1074">
        <f t="shared" si="16"/>
        <v>2021</v>
      </c>
      <c r="F1074">
        <f>VLOOKUP(B1074,顧客データ!$A$2:$B$1048576,2,FALSE)</f>
        <v>2019</v>
      </c>
    </row>
    <row r="1075" spans="1:6">
      <c r="A1075" t="s">
        <v>1575</v>
      </c>
      <c r="B1075" t="s">
        <v>556</v>
      </c>
      <c r="C1075" s="1">
        <v>44399</v>
      </c>
      <c r="D1075">
        <v>1800</v>
      </c>
      <c r="E1075">
        <f t="shared" si="16"/>
        <v>2021</v>
      </c>
      <c r="F1075">
        <f>VLOOKUP(B1075,顧客データ!$A$2:$B$1048576,2,FALSE)</f>
        <v>2018</v>
      </c>
    </row>
    <row r="1076" spans="1:6">
      <c r="A1076" t="s">
        <v>1576</v>
      </c>
      <c r="B1076" t="s">
        <v>828</v>
      </c>
      <c r="C1076" s="1">
        <v>44403</v>
      </c>
      <c r="D1076">
        <v>1800</v>
      </c>
      <c r="E1076">
        <f t="shared" si="16"/>
        <v>2021</v>
      </c>
      <c r="F1076">
        <f>VLOOKUP(B1076,顧客データ!$A$2:$B$1048576,2,FALSE)</f>
        <v>2021</v>
      </c>
    </row>
    <row r="1077" spans="1:6">
      <c r="A1077" t="s">
        <v>1577</v>
      </c>
      <c r="B1077" t="s">
        <v>783</v>
      </c>
      <c r="C1077" s="1">
        <v>44405</v>
      </c>
      <c r="D1077">
        <v>1700</v>
      </c>
      <c r="E1077">
        <f t="shared" si="16"/>
        <v>2021</v>
      </c>
      <c r="F1077">
        <f>VLOOKUP(B1077,顧客データ!$A$2:$B$1048576,2,FALSE)</f>
        <v>2020</v>
      </c>
    </row>
    <row r="1078" spans="1:6">
      <c r="A1078" t="s">
        <v>1578</v>
      </c>
      <c r="B1078" t="s">
        <v>683</v>
      </c>
      <c r="C1078" s="1">
        <v>44405</v>
      </c>
      <c r="D1078">
        <v>1500</v>
      </c>
      <c r="E1078">
        <f t="shared" si="16"/>
        <v>2021</v>
      </c>
      <c r="F1078">
        <f>VLOOKUP(B1078,顧客データ!$A$2:$B$1048576,2,FALSE)</f>
        <v>2019</v>
      </c>
    </row>
    <row r="1079" spans="1:6">
      <c r="A1079" t="s">
        <v>1579</v>
      </c>
      <c r="B1079" t="s">
        <v>583</v>
      </c>
      <c r="C1079" s="1">
        <v>44405</v>
      </c>
      <c r="D1079">
        <v>1500</v>
      </c>
      <c r="E1079">
        <f t="shared" si="16"/>
        <v>2021</v>
      </c>
      <c r="F1079">
        <f>VLOOKUP(B1079,顧客データ!$A$2:$B$1048576,2,FALSE)</f>
        <v>2018</v>
      </c>
    </row>
    <row r="1080" spans="1:6">
      <c r="A1080" t="s">
        <v>1580</v>
      </c>
      <c r="B1080" t="s">
        <v>816</v>
      </c>
      <c r="C1080" s="1">
        <v>44411</v>
      </c>
      <c r="D1080">
        <v>1500</v>
      </c>
      <c r="E1080">
        <f t="shared" si="16"/>
        <v>2021</v>
      </c>
      <c r="F1080">
        <f>VLOOKUP(B1080,顧客データ!$A$2:$B$1048576,2,FALSE)</f>
        <v>2021</v>
      </c>
    </row>
    <row r="1081" spans="1:6">
      <c r="A1081" t="s">
        <v>1581</v>
      </c>
      <c r="B1081" t="s">
        <v>837</v>
      </c>
      <c r="C1081" s="1">
        <v>44411</v>
      </c>
      <c r="D1081">
        <v>1500</v>
      </c>
      <c r="E1081">
        <f t="shared" si="16"/>
        <v>2021</v>
      </c>
      <c r="F1081">
        <f>VLOOKUP(B1081,顧客データ!$A$2:$B$1048576,2,FALSE)</f>
        <v>2021</v>
      </c>
    </row>
    <row r="1082" spans="1:6">
      <c r="A1082" t="s">
        <v>1582</v>
      </c>
      <c r="B1082" t="s">
        <v>840</v>
      </c>
      <c r="C1082" s="1">
        <v>44411</v>
      </c>
      <c r="D1082">
        <v>1500</v>
      </c>
      <c r="E1082">
        <f t="shared" si="16"/>
        <v>2021</v>
      </c>
      <c r="F1082">
        <f>VLOOKUP(B1082,顧客データ!$A$2:$B$1048576,2,FALSE)</f>
        <v>2021</v>
      </c>
    </row>
    <row r="1083" spans="1:6">
      <c r="A1083" t="s">
        <v>1583</v>
      </c>
      <c r="B1083" t="s">
        <v>741</v>
      </c>
      <c r="C1083" s="1">
        <v>44412</v>
      </c>
      <c r="D1083">
        <v>1800</v>
      </c>
      <c r="E1083">
        <f t="shared" si="16"/>
        <v>2021</v>
      </c>
      <c r="F1083">
        <f>VLOOKUP(B1083,顧客データ!$A$2:$B$1048576,2,FALSE)</f>
        <v>2020</v>
      </c>
    </row>
    <row r="1084" spans="1:6">
      <c r="A1084" t="s">
        <v>1584</v>
      </c>
      <c r="B1084" t="s">
        <v>791</v>
      </c>
      <c r="C1084" s="1">
        <v>44413</v>
      </c>
      <c r="D1084">
        <v>1700</v>
      </c>
      <c r="E1084">
        <f t="shared" si="16"/>
        <v>2021</v>
      </c>
      <c r="F1084">
        <f>VLOOKUP(B1084,顧客データ!$A$2:$B$1048576,2,FALSE)</f>
        <v>2020</v>
      </c>
    </row>
    <row r="1085" spans="1:6">
      <c r="A1085" t="s">
        <v>1585</v>
      </c>
      <c r="B1085" t="s">
        <v>785</v>
      </c>
      <c r="C1085" s="1">
        <v>44416</v>
      </c>
      <c r="D1085">
        <v>1800</v>
      </c>
      <c r="E1085">
        <f t="shared" si="16"/>
        <v>2021</v>
      </c>
      <c r="F1085">
        <f>VLOOKUP(B1085,顧客データ!$A$2:$B$1048576,2,FALSE)</f>
        <v>2020</v>
      </c>
    </row>
    <row r="1086" spans="1:6">
      <c r="A1086" t="s">
        <v>1586</v>
      </c>
      <c r="B1086" t="s">
        <v>685</v>
      </c>
      <c r="C1086" s="1">
        <v>44416</v>
      </c>
      <c r="D1086">
        <v>1700</v>
      </c>
      <c r="E1086">
        <f t="shared" si="16"/>
        <v>2021</v>
      </c>
      <c r="F1086">
        <f>VLOOKUP(B1086,顧客データ!$A$2:$B$1048576,2,FALSE)</f>
        <v>2019</v>
      </c>
    </row>
    <row r="1087" spans="1:6">
      <c r="A1087" t="s">
        <v>1587</v>
      </c>
      <c r="B1087" t="s">
        <v>585</v>
      </c>
      <c r="C1087" s="1">
        <v>44416</v>
      </c>
      <c r="D1087">
        <v>1800</v>
      </c>
      <c r="E1087">
        <f t="shared" si="16"/>
        <v>2021</v>
      </c>
      <c r="F1087">
        <f>VLOOKUP(B1087,顧客データ!$A$2:$B$1048576,2,FALSE)</f>
        <v>2018</v>
      </c>
    </row>
    <row r="1088" spans="1:6">
      <c r="A1088" t="s">
        <v>1588</v>
      </c>
      <c r="B1088" t="s">
        <v>865</v>
      </c>
      <c r="C1088" s="1">
        <v>44417</v>
      </c>
      <c r="D1088">
        <v>1600</v>
      </c>
      <c r="E1088">
        <f t="shared" si="16"/>
        <v>2021</v>
      </c>
      <c r="F1088">
        <f>VLOOKUP(B1088,顧客データ!$A$2:$B$1048576,2,FALSE)</f>
        <v>2021</v>
      </c>
    </row>
    <row r="1089" spans="1:6">
      <c r="A1089" t="s">
        <v>1589</v>
      </c>
      <c r="B1089" t="s">
        <v>839</v>
      </c>
      <c r="C1089" s="1">
        <v>44417</v>
      </c>
      <c r="D1089">
        <v>1500</v>
      </c>
      <c r="E1089">
        <f t="shared" si="16"/>
        <v>2021</v>
      </c>
      <c r="F1089">
        <f>VLOOKUP(B1089,顧客データ!$A$2:$B$1048576,2,FALSE)</f>
        <v>2021</v>
      </c>
    </row>
    <row r="1090" spans="1:6">
      <c r="A1090" t="s">
        <v>1590</v>
      </c>
      <c r="B1090" t="s">
        <v>860</v>
      </c>
      <c r="C1090" s="1">
        <v>44418</v>
      </c>
      <c r="D1090">
        <v>1600</v>
      </c>
      <c r="E1090">
        <f t="shared" si="16"/>
        <v>2021</v>
      </c>
      <c r="F1090">
        <f>VLOOKUP(B1090,顧客データ!$A$2:$B$1048576,2,FALSE)</f>
        <v>2021</v>
      </c>
    </row>
    <row r="1091" spans="1:6">
      <c r="A1091" t="s">
        <v>1591</v>
      </c>
      <c r="B1091" t="s">
        <v>863</v>
      </c>
      <c r="C1091" s="1">
        <v>44418</v>
      </c>
      <c r="D1091">
        <v>1800</v>
      </c>
      <c r="E1091">
        <f t="shared" ref="E1091:E1154" si="17">YEAR(C1091)</f>
        <v>2021</v>
      </c>
      <c r="F1091">
        <f>VLOOKUP(B1091,顧客データ!$A$2:$B$1048576,2,FALSE)</f>
        <v>2021</v>
      </c>
    </row>
    <row r="1092" spans="1:6">
      <c r="A1092" t="s">
        <v>1592</v>
      </c>
      <c r="B1092" t="s">
        <v>866</v>
      </c>
      <c r="C1092" s="1">
        <v>44419</v>
      </c>
      <c r="D1092">
        <v>1800</v>
      </c>
      <c r="E1092">
        <f t="shared" si="17"/>
        <v>2021</v>
      </c>
      <c r="F1092">
        <f>VLOOKUP(B1092,顧客データ!$A$2:$B$1048576,2,FALSE)</f>
        <v>2021</v>
      </c>
    </row>
    <row r="1093" spans="1:6">
      <c r="A1093" t="s">
        <v>1593</v>
      </c>
      <c r="B1093" t="s">
        <v>810</v>
      </c>
      <c r="C1093" s="1">
        <v>44419</v>
      </c>
      <c r="D1093">
        <v>1500</v>
      </c>
      <c r="E1093">
        <f t="shared" si="17"/>
        <v>2021</v>
      </c>
      <c r="F1093">
        <f>VLOOKUP(B1093,顧客データ!$A$2:$B$1048576,2,FALSE)</f>
        <v>2021</v>
      </c>
    </row>
    <row r="1094" spans="1:6">
      <c r="A1094" t="s">
        <v>1594</v>
      </c>
      <c r="B1094" t="s">
        <v>710</v>
      </c>
      <c r="C1094" s="1">
        <v>44419</v>
      </c>
      <c r="D1094">
        <v>1600</v>
      </c>
      <c r="E1094">
        <f t="shared" si="17"/>
        <v>2021</v>
      </c>
      <c r="F1094">
        <f>VLOOKUP(B1094,顧客データ!$A$2:$B$1048576,2,FALSE)</f>
        <v>2020</v>
      </c>
    </row>
    <row r="1095" spans="1:6">
      <c r="A1095" t="s">
        <v>1595</v>
      </c>
      <c r="B1095" t="s">
        <v>610</v>
      </c>
      <c r="C1095" s="1">
        <v>44419</v>
      </c>
      <c r="D1095">
        <v>1700</v>
      </c>
      <c r="E1095">
        <f t="shared" si="17"/>
        <v>2021</v>
      </c>
      <c r="F1095">
        <f>VLOOKUP(B1095,顧客データ!$A$2:$B$1048576,2,FALSE)</f>
        <v>2019</v>
      </c>
    </row>
    <row r="1096" spans="1:6">
      <c r="A1096" t="s">
        <v>1596</v>
      </c>
      <c r="B1096" t="s">
        <v>510</v>
      </c>
      <c r="C1096" s="1">
        <v>44419</v>
      </c>
      <c r="D1096">
        <v>1600</v>
      </c>
      <c r="E1096">
        <f t="shared" si="17"/>
        <v>2021</v>
      </c>
      <c r="F1096">
        <f>VLOOKUP(B1096,顧客データ!$A$2:$B$1048576,2,FALSE)</f>
        <v>2018</v>
      </c>
    </row>
    <row r="1097" spans="1:6">
      <c r="A1097" t="s">
        <v>1597</v>
      </c>
      <c r="B1097" t="s">
        <v>510</v>
      </c>
      <c r="C1097" s="1">
        <v>44419</v>
      </c>
      <c r="D1097">
        <v>1600</v>
      </c>
      <c r="E1097">
        <f t="shared" si="17"/>
        <v>2021</v>
      </c>
      <c r="F1097">
        <f>VLOOKUP(B1097,顧客データ!$A$2:$B$1048576,2,FALSE)</f>
        <v>2018</v>
      </c>
    </row>
    <row r="1098" spans="1:6">
      <c r="A1098" t="s">
        <v>1598</v>
      </c>
      <c r="B1098" t="s">
        <v>842</v>
      </c>
      <c r="C1098" s="1">
        <v>44419</v>
      </c>
      <c r="D1098">
        <v>1800</v>
      </c>
      <c r="E1098">
        <f t="shared" si="17"/>
        <v>2021</v>
      </c>
      <c r="F1098">
        <f>VLOOKUP(B1098,顧客データ!$A$2:$B$1048576,2,FALSE)</f>
        <v>2021</v>
      </c>
    </row>
    <row r="1099" spans="1:6">
      <c r="A1099" t="s">
        <v>1599</v>
      </c>
      <c r="B1099" t="s">
        <v>766</v>
      </c>
      <c r="C1099" s="1">
        <v>44419</v>
      </c>
      <c r="D1099">
        <v>1600</v>
      </c>
      <c r="E1099">
        <f t="shared" si="17"/>
        <v>2021</v>
      </c>
      <c r="F1099">
        <f>VLOOKUP(B1099,顧客データ!$A$2:$B$1048576,2,FALSE)</f>
        <v>2020</v>
      </c>
    </row>
    <row r="1100" spans="1:6">
      <c r="A1100" t="s">
        <v>1600</v>
      </c>
      <c r="B1100" t="s">
        <v>666</v>
      </c>
      <c r="C1100" s="1">
        <v>44419</v>
      </c>
      <c r="D1100">
        <v>1800</v>
      </c>
      <c r="E1100">
        <f t="shared" si="17"/>
        <v>2021</v>
      </c>
      <c r="F1100">
        <f>VLOOKUP(B1100,顧客データ!$A$2:$B$1048576,2,FALSE)</f>
        <v>2019</v>
      </c>
    </row>
    <row r="1101" spans="1:6">
      <c r="A1101" t="s">
        <v>1601</v>
      </c>
      <c r="B1101" t="s">
        <v>566</v>
      </c>
      <c r="C1101" s="1">
        <v>44419</v>
      </c>
      <c r="D1101">
        <v>1800</v>
      </c>
      <c r="E1101">
        <f t="shared" si="17"/>
        <v>2021</v>
      </c>
      <c r="F1101">
        <f>VLOOKUP(B1101,顧客データ!$A$2:$B$1048576,2,FALSE)</f>
        <v>2018</v>
      </c>
    </row>
    <row r="1102" spans="1:6">
      <c r="A1102" t="s">
        <v>1602</v>
      </c>
      <c r="B1102" t="s">
        <v>787</v>
      </c>
      <c r="C1102" s="1">
        <v>44422</v>
      </c>
      <c r="D1102">
        <v>1800</v>
      </c>
      <c r="E1102">
        <f t="shared" si="17"/>
        <v>2021</v>
      </c>
      <c r="F1102">
        <f>VLOOKUP(B1102,顧客データ!$A$2:$B$1048576,2,FALSE)</f>
        <v>2020</v>
      </c>
    </row>
    <row r="1103" spans="1:6">
      <c r="A1103" t="s">
        <v>1603</v>
      </c>
      <c r="B1103" t="s">
        <v>814</v>
      </c>
      <c r="C1103" s="1">
        <v>44426</v>
      </c>
      <c r="D1103">
        <v>1500</v>
      </c>
      <c r="E1103">
        <f t="shared" si="17"/>
        <v>2021</v>
      </c>
      <c r="F1103">
        <f>VLOOKUP(B1103,顧客データ!$A$2:$B$1048576,2,FALSE)</f>
        <v>2021</v>
      </c>
    </row>
    <row r="1104" spans="1:6">
      <c r="A1104" t="s">
        <v>1604</v>
      </c>
      <c r="B1104" t="s">
        <v>714</v>
      </c>
      <c r="C1104" s="1">
        <v>44426</v>
      </c>
      <c r="D1104">
        <v>1700</v>
      </c>
      <c r="E1104">
        <f t="shared" si="17"/>
        <v>2021</v>
      </c>
      <c r="F1104">
        <f>VLOOKUP(B1104,顧客データ!$A$2:$B$1048576,2,FALSE)</f>
        <v>2020</v>
      </c>
    </row>
    <row r="1105" spans="1:6">
      <c r="A1105" t="s">
        <v>1605</v>
      </c>
      <c r="B1105" t="s">
        <v>614</v>
      </c>
      <c r="C1105" s="1">
        <v>44426</v>
      </c>
      <c r="D1105">
        <v>1600</v>
      </c>
      <c r="E1105">
        <f t="shared" si="17"/>
        <v>2021</v>
      </c>
      <c r="F1105">
        <f>VLOOKUP(B1105,顧客データ!$A$2:$B$1048576,2,FALSE)</f>
        <v>2019</v>
      </c>
    </row>
    <row r="1106" spans="1:6">
      <c r="A1106" t="s">
        <v>1606</v>
      </c>
      <c r="B1106" t="s">
        <v>864</v>
      </c>
      <c r="C1106" s="1">
        <v>44427</v>
      </c>
      <c r="D1106">
        <v>1700</v>
      </c>
      <c r="E1106">
        <f t="shared" si="17"/>
        <v>2021</v>
      </c>
      <c r="F1106">
        <f>VLOOKUP(B1106,顧客データ!$A$2:$B$1048576,2,FALSE)</f>
        <v>2021</v>
      </c>
    </row>
    <row r="1107" spans="1:6">
      <c r="A1107" t="s">
        <v>1607</v>
      </c>
      <c r="B1107" t="s">
        <v>867</v>
      </c>
      <c r="C1107" s="1">
        <v>44430</v>
      </c>
      <c r="D1107">
        <v>1700</v>
      </c>
      <c r="E1107">
        <f t="shared" si="17"/>
        <v>2021</v>
      </c>
      <c r="F1107">
        <f>VLOOKUP(B1107,顧客データ!$A$2:$B$1048576,2,FALSE)</f>
        <v>2021</v>
      </c>
    </row>
    <row r="1108" spans="1:6">
      <c r="A1108" t="s">
        <v>1608</v>
      </c>
      <c r="B1108" t="s">
        <v>767</v>
      </c>
      <c r="C1108" s="1">
        <v>44430</v>
      </c>
      <c r="D1108">
        <v>1700</v>
      </c>
      <c r="E1108">
        <f t="shared" si="17"/>
        <v>2021</v>
      </c>
      <c r="F1108">
        <f>VLOOKUP(B1108,顧客データ!$A$2:$B$1048576,2,FALSE)</f>
        <v>2020</v>
      </c>
    </row>
    <row r="1109" spans="1:6">
      <c r="A1109" t="s">
        <v>1609</v>
      </c>
      <c r="B1109" t="s">
        <v>667</v>
      </c>
      <c r="C1109" s="1">
        <v>44430</v>
      </c>
      <c r="D1109">
        <v>1700</v>
      </c>
      <c r="E1109">
        <f t="shared" si="17"/>
        <v>2021</v>
      </c>
      <c r="F1109">
        <f>VLOOKUP(B1109,顧客データ!$A$2:$B$1048576,2,FALSE)</f>
        <v>2019</v>
      </c>
    </row>
    <row r="1110" spans="1:6">
      <c r="A1110" t="s">
        <v>1610</v>
      </c>
      <c r="B1110" t="s">
        <v>789</v>
      </c>
      <c r="C1110" s="1">
        <v>44430</v>
      </c>
      <c r="D1110">
        <v>1700</v>
      </c>
      <c r="E1110">
        <f t="shared" si="17"/>
        <v>2021</v>
      </c>
      <c r="F1110">
        <f>VLOOKUP(B1110,顧客データ!$A$2:$B$1048576,2,FALSE)</f>
        <v>2020</v>
      </c>
    </row>
    <row r="1111" spans="1:6">
      <c r="A1111" t="s">
        <v>1611</v>
      </c>
      <c r="B1111" t="s">
        <v>838</v>
      </c>
      <c r="C1111" s="1">
        <v>44433</v>
      </c>
      <c r="D1111">
        <v>1600</v>
      </c>
      <c r="E1111">
        <f t="shared" si="17"/>
        <v>2021</v>
      </c>
      <c r="F1111">
        <f>VLOOKUP(B1111,顧客データ!$A$2:$B$1048576,2,FALSE)</f>
        <v>2021</v>
      </c>
    </row>
    <row r="1112" spans="1:6">
      <c r="A1112" t="s">
        <v>1612</v>
      </c>
      <c r="B1112" t="s">
        <v>738</v>
      </c>
      <c r="C1112" s="1">
        <v>44433</v>
      </c>
      <c r="D1112">
        <v>1800</v>
      </c>
      <c r="E1112">
        <f t="shared" si="17"/>
        <v>2021</v>
      </c>
      <c r="F1112">
        <f>VLOOKUP(B1112,顧客データ!$A$2:$B$1048576,2,FALSE)</f>
        <v>2020</v>
      </c>
    </row>
    <row r="1113" spans="1:6">
      <c r="A1113" t="s">
        <v>1613</v>
      </c>
      <c r="B1113" t="s">
        <v>638</v>
      </c>
      <c r="C1113" s="1">
        <v>44433</v>
      </c>
      <c r="D1113">
        <v>1600</v>
      </c>
      <c r="E1113">
        <f t="shared" si="17"/>
        <v>2021</v>
      </c>
      <c r="F1113">
        <f>VLOOKUP(B1113,顧客データ!$A$2:$B$1048576,2,FALSE)</f>
        <v>2019</v>
      </c>
    </row>
    <row r="1114" spans="1:6">
      <c r="A1114" t="s">
        <v>1614</v>
      </c>
      <c r="B1114" t="s">
        <v>538</v>
      </c>
      <c r="C1114" s="1">
        <v>44433</v>
      </c>
      <c r="D1114">
        <v>1500</v>
      </c>
      <c r="E1114">
        <f t="shared" si="17"/>
        <v>2021</v>
      </c>
      <c r="F1114">
        <f>VLOOKUP(B1114,顧客データ!$A$2:$B$1048576,2,FALSE)</f>
        <v>2018</v>
      </c>
    </row>
    <row r="1115" spans="1:6">
      <c r="A1115" t="s">
        <v>1615</v>
      </c>
      <c r="B1115" t="s">
        <v>861</v>
      </c>
      <c r="C1115" s="1">
        <v>44435</v>
      </c>
      <c r="D1115">
        <v>1500</v>
      </c>
      <c r="E1115">
        <f t="shared" si="17"/>
        <v>2021</v>
      </c>
      <c r="F1115">
        <f>VLOOKUP(B1115,顧客データ!$A$2:$B$1048576,2,FALSE)</f>
        <v>2021</v>
      </c>
    </row>
    <row r="1116" spans="1:6">
      <c r="A1116" t="s">
        <v>1616</v>
      </c>
      <c r="B1116" t="s">
        <v>862</v>
      </c>
      <c r="C1116" s="1">
        <v>44435</v>
      </c>
      <c r="D1116">
        <v>1600</v>
      </c>
      <c r="E1116">
        <f t="shared" si="17"/>
        <v>2021</v>
      </c>
      <c r="F1116">
        <f>VLOOKUP(B1116,顧客データ!$A$2:$B$1048576,2,FALSE)</f>
        <v>2021</v>
      </c>
    </row>
    <row r="1117" spans="1:6">
      <c r="A1117" t="s">
        <v>1617</v>
      </c>
      <c r="B1117" t="s">
        <v>868</v>
      </c>
      <c r="C1117" s="1">
        <v>44440</v>
      </c>
      <c r="D1117">
        <v>1700</v>
      </c>
      <c r="E1117">
        <f t="shared" si="17"/>
        <v>2021</v>
      </c>
      <c r="F1117">
        <f>VLOOKUP(B1117,顧客データ!$A$2:$B$1048576,2,FALSE)</f>
        <v>2021</v>
      </c>
    </row>
    <row r="1118" spans="1:6">
      <c r="A1118" t="s">
        <v>1618</v>
      </c>
      <c r="B1118" t="s">
        <v>847</v>
      </c>
      <c r="C1118" s="1">
        <v>44440</v>
      </c>
      <c r="D1118">
        <v>1500</v>
      </c>
      <c r="E1118">
        <f t="shared" si="17"/>
        <v>2021</v>
      </c>
      <c r="F1118">
        <f>VLOOKUP(B1118,顧客データ!$A$2:$B$1048576,2,FALSE)</f>
        <v>2021</v>
      </c>
    </row>
    <row r="1119" spans="1:6">
      <c r="A1119" t="s">
        <v>1619</v>
      </c>
      <c r="B1119" t="s">
        <v>795</v>
      </c>
      <c r="C1119" s="1">
        <v>44446</v>
      </c>
      <c r="D1119">
        <v>1800</v>
      </c>
      <c r="E1119">
        <f t="shared" si="17"/>
        <v>2021</v>
      </c>
      <c r="F1119">
        <f>VLOOKUP(B1119,顧客データ!$A$2:$B$1048576,2,FALSE)</f>
        <v>2020</v>
      </c>
    </row>
    <row r="1120" spans="1:6">
      <c r="A1120" t="s">
        <v>1620</v>
      </c>
      <c r="B1120" t="s">
        <v>850</v>
      </c>
      <c r="C1120" s="1">
        <v>44447</v>
      </c>
      <c r="D1120">
        <v>1800</v>
      </c>
      <c r="E1120">
        <f t="shared" si="17"/>
        <v>2021</v>
      </c>
      <c r="F1120">
        <f>VLOOKUP(B1120,顧客データ!$A$2:$B$1048576,2,FALSE)</f>
        <v>2021</v>
      </c>
    </row>
    <row r="1121" spans="1:6">
      <c r="A1121" t="s">
        <v>1621</v>
      </c>
      <c r="B1121" t="s">
        <v>872</v>
      </c>
      <c r="C1121" s="1">
        <v>44449</v>
      </c>
      <c r="D1121">
        <v>1700</v>
      </c>
      <c r="E1121">
        <f t="shared" si="17"/>
        <v>2021</v>
      </c>
      <c r="F1121">
        <f>VLOOKUP(B1121,顧客データ!$A$2:$B$1048576,2,FALSE)</f>
        <v>2021</v>
      </c>
    </row>
    <row r="1122" spans="1:6">
      <c r="A1122" t="s">
        <v>1622</v>
      </c>
      <c r="B1122" t="s">
        <v>871</v>
      </c>
      <c r="C1122" s="1">
        <v>44450</v>
      </c>
      <c r="D1122">
        <v>1600</v>
      </c>
      <c r="E1122">
        <f t="shared" si="17"/>
        <v>2021</v>
      </c>
      <c r="F1122">
        <f>VLOOKUP(B1122,顧客データ!$A$2:$B$1048576,2,FALSE)</f>
        <v>2021</v>
      </c>
    </row>
    <row r="1123" spans="1:6">
      <c r="A1123" t="s">
        <v>1623</v>
      </c>
      <c r="B1123" t="s">
        <v>869</v>
      </c>
      <c r="C1123" s="1">
        <v>44452</v>
      </c>
      <c r="D1123">
        <v>1800</v>
      </c>
      <c r="E1123">
        <f t="shared" si="17"/>
        <v>2021</v>
      </c>
      <c r="F1123">
        <f>VLOOKUP(B1123,顧客データ!$A$2:$B$1048576,2,FALSE)</f>
        <v>2021</v>
      </c>
    </row>
    <row r="1124" spans="1:6">
      <c r="A1124" t="s">
        <v>1624</v>
      </c>
      <c r="B1124" t="s">
        <v>769</v>
      </c>
      <c r="C1124" s="1">
        <v>44452</v>
      </c>
      <c r="D1124">
        <v>1600</v>
      </c>
      <c r="E1124">
        <f t="shared" si="17"/>
        <v>2021</v>
      </c>
      <c r="F1124">
        <f>VLOOKUP(B1124,顧客データ!$A$2:$B$1048576,2,FALSE)</f>
        <v>2020</v>
      </c>
    </row>
    <row r="1125" spans="1:6">
      <c r="A1125" t="s">
        <v>1625</v>
      </c>
      <c r="B1125" t="s">
        <v>875</v>
      </c>
      <c r="C1125" s="1">
        <v>44453</v>
      </c>
      <c r="D1125">
        <v>1800</v>
      </c>
      <c r="E1125">
        <f t="shared" si="17"/>
        <v>2021</v>
      </c>
      <c r="F1125">
        <f>VLOOKUP(B1125,顧客データ!$A$2:$B$1048576,2,FALSE)</f>
        <v>2021</v>
      </c>
    </row>
    <row r="1126" spans="1:6">
      <c r="A1126" t="s">
        <v>1626</v>
      </c>
      <c r="B1126" t="s">
        <v>846</v>
      </c>
      <c r="C1126" s="1">
        <v>44453</v>
      </c>
      <c r="D1126">
        <v>1700</v>
      </c>
      <c r="E1126">
        <f t="shared" si="17"/>
        <v>2021</v>
      </c>
      <c r="F1126">
        <f>VLOOKUP(B1126,顧客データ!$A$2:$B$1048576,2,FALSE)</f>
        <v>2021</v>
      </c>
    </row>
    <row r="1127" spans="1:6">
      <c r="A1127" t="s">
        <v>1627</v>
      </c>
      <c r="B1127" t="s">
        <v>746</v>
      </c>
      <c r="C1127" s="1">
        <v>44453</v>
      </c>
      <c r="D1127">
        <v>1700</v>
      </c>
      <c r="E1127">
        <f t="shared" si="17"/>
        <v>2021</v>
      </c>
      <c r="F1127">
        <f>VLOOKUP(B1127,顧客データ!$A$2:$B$1048576,2,FALSE)</f>
        <v>2020</v>
      </c>
    </row>
    <row r="1128" spans="1:6">
      <c r="A1128" t="s">
        <v>1628</v>
      </c>
      <c r="B1128" t="s">
        <v>796</v>
      </c>
      <c r="C1128" s="1">
        <v>44454</v>
      </c>
      <c r="D1128">
        <v>1500</v>
      </c>
      <c r="E1128">
        <f t="shared" si="17"/>
        <v>2021</v>
      </c>
      <c r="F1128">
        <f>VLOOKUP(B1128,顧客データ!$A$2:$B$1048576,2,FALSE)</f>
        <v>2020</v>
      </c>
    </row>
    <row r="1129" spans="1:6">
      <c r="A1129" t="s">
        <v>1629</v>
      </c>
      <c r="B1129" t="s">
        <v>873</v>
      </c>
      <c r="C1129" s="1">
        <v>44455</v>
      </c>
      <c r="D1129">
        <v>1500</v>
      </c>
      <c r="E1129">
        <f t="shared" si="17"/>
        <v>2021</v>
      </c>
      <c r="F1129">
        <f>VLOOKUP(B1129,顧客データ!$A$2:$B$1048576,2,FALSE)</f>
        <v>2021</v>
      </c>
    </row>
    <row r="1130" spans="1:6">
      <c r="A1130" t="s">
        <v>1630</v>
      </c>
      <c r="B1130" t="s">
        <v>820</v>
      </c>
      <c r="C1130" s="1">
        <v>44455</v>
      </c>
      <c r="D1130">
        <v>1800</v>
      </c>
      <c r="E1130">
        <f t="shared" si="17"/>
        <v>2021</v>
      </c>
      <c r="F1130">
        <f>VLOOKUP(B1130,顧客データ!$A$2:$B$1048576,2,FALSE)</f>
        <v>2021</v>
      </c>
    </row>
    <row r="1131" spans="1:6">
      <c r="A1131" t="s">
        <v>1631</v>
      </c>
      <c r="B1131" t="s">
        <v>825</v>
      </c>
      <c r="C1131" s="1">
        <v>44457</v>
      </c>
      <c r="D1131">
        <v>1700</v>
      </c>
      <c r="E1131">
        <f t="shared" si="17"/>
        <v>2021</v>
      </c>
      <c r="F1131">
        <f>VLOOKUP(B1131,顧客データ!$A$2:$B$1048576,2,FALSE)</f>
        <v>2021</v>
      </c>
    </row>
    <row r="1132" spans="1:6">
      <c r="A1132" t="s">
        <v>1632</v>
      </c>
      <c r="B1132" t="s">
        <v>725</v>
      </c>
      <c r="C1132" s="1">
        <v>44457</v>
      </c>
      <c r="D1132">
        <v>1600</v>
      </c>
      <c r="E1132">
        <f t="shared" si="17"/>
        <v>2021</v>
      </c>
      <c r="F1132">
        <f>VLOOKUP(B1132,顧客データ!$A$2:$B$1048576,2,FALSE)</f>
        <v>2020</v>
      </c>
    </row>
    <row r="1133" spans="1:6">
      <c r="A1133" t="s">
        <v>1633</v>
      </c>
      <c r="B1133" t="s">
        <v>625</v>
      </c>
      <c r="C1133" s="1">
        <v>44457</v>
      </c>
      <c r="D1133">
        <v>1700</v>
      </c>
      <c r="E1133">
        <f t="shared" si="17"/>
        <v>2021</v>
      </c>
      <c r="F1133">
        <f>VLOOKUP(B1133,顧客データ!$A$2:$B$1048576,2,FALSE)</f>
        <v>2019</v>
      </c>
    </row>
    <row r="1134" spans="1:6">
      <c r="A1134" t="s">
        <v>1634</v>
      </c>
      <c r="B1134" t="s">
        <v>845</v>
      </c>
      <c r="C1134" s="1">
        <v>44458</v>
      </c>
      <c r="D1134">
        <v>1800</v>
      </c>
      <c r="E1134">
        <f t="shared" si="17"/>
        <v>2021</v>
      </c>
      <c r="F1134">
        <f>VLOOKUP(B1134,顧客データ!$A$2:$B$1048576,2,FALSE)</f>
        <v>2021</v>
      </c>
    </row>
    <row r="1135" spans="1:6">
      <c r="A1135" t="s">
        <v>1635</v>
      </c>
      <c r="B1135" t="s">
        <v>745</v>
      </c>
      <c r="C1135" s="1">
        <v>44458</v>
      </c>
      <c r="D1135">
        <v>1700</v>
      </c>
      <c r="E1135">
        <f t="shared" si="17"/>
        <v>2021</v>
      </c>
      <c r="F1135">
        <f>VLOOKUP(B1135,顧客データ!$A$2:$B$1048576,2,FALSE)</f>
        <v>2020</v>
      </c>
    </row>
    <row r="1136" spans="1:6">
      <c r="A1136" t="s">
        <v>1636</v>
      </c>
      <c r="B1136" t="s">
        <v>545</v>
      </c>
      <c r="C1136" s="1">
        <v>44458</v>
      </c>
      <c r="D1136">
        <v>1500</v>
      </c>
      <c r="E1136">
        <f t="shared" si="17"/>
        <v>2021</v>
      </c>
      <c r="F1136">
        <f>VLOOKUP(B1136,顧客データ!$A$2:$B$1048576,2,FALSE)</f>
        <v>2018</v>
      </c>
    </row>
    <row r="1137" spans="1:6">
      <c r="A1137" t="s">
        <v>1637</v>
      </c>
      <c r="B1137" t="s">
        <v>799</v>
      </c>
      <c r="C1137" s="1">
        <v>44458</v>
      </c>
      <c r="D1137">
        <v>1800</v>
      </c>
      <c r="E1137">
        <f t="shared" si="17"/>
        <v>2021</v>
      </c>
      <c r="F1137">
        <f>VLOOKUP(B1137,顧客データ!$A$2:$B$1048576,2,FALSE)</f>
        <v>2020</v>
      </c>
    </row>
    <row r="1138" spans="1:6">
      <c r="A1138" t="s">
        <v>1638</v>
      </c>
      <c r="B1138" t="s">
        <v>699</v>
      </c>
      <c r="C1138" s="1">
        <v>44458</v>
      </c>
      <c r="D1138">
        <v>1700</v>
      </c>
      <c r="E1138">
        <f t="shared" si="17"/>
        <v>2021</v>
      </c>
      <c r="F1138">
        <f>VLOOKUP(B1138,顧客データ!$A$2:$B$1048576,2,FALSE)</f>
        <v>2019</v>
      </c>
    </row>
    <row r="1139" spans="1:6">
      <c r="A1139" t="s">
        <v>1639</v>
      </c>
      <c r="B1139" t="s">
        <v>599</v>
      </c>
      <c r="C1139" s="1">
        <v>44458</v>
      </c>
      <c r="D1139">
        <v>1700</v>
      </c>
      <c r="E1139">
        <f t="shared" si="17"/>
        <v>2021</v>
      </c>
      <c r="F1139">
        <f>VLOOKUP(B1139,顧客データ!$A$2:$B$1048576,2,FALSE)</f>
        <v>2018</v>
      </c>
    </row>
    <row r="1140" spans="1:6">
      <c r="A1140" t="s">
        <v>1640</v>
      </c>
      <c r="B1140" t="s">
        <v>874</v>
      </c>
      <c r="C1140" s="1">
        <v>44460</v>
      </c>
      <c r="D1140">
        <v>1600</v>
      </c>
      <c r="E1140">
        <f t="shared" si="17"/>
        <v>2021</v>
      </c>
      <c r="F1140">
        <f>VLOOKUP(B1140,顧客データ!$A$2:$B$1048576,2,FALSE)</f>
        <v>2021</v>
      </c>
    </row>
    <row r="1141" spans="1:6">
      <c r="A1141" t="s">
        <v>1641</v>
      </c>
      <c r="B1141" t="s">
        <v>819</v>
      </c>
      <c r="C1141" s="1">
        <v>44460</v>
      </c>
      <c r="D1141">
        <v>1800</v>
      </c>
      <c r="E1141">
        <f t="shared" si="17"/>
        <v>2021</v>
      </c>
      <c r="F1141">
        <f>VLOOKUP(B1141,顧客データ!$A$2:$B$1048576,2,FALSE)</f>
        <v>2021</v>
      </c>
    </row>
    <row r="1142" spans="1:6">
      <c r="A1142" t="s">
        <v>1642</v>
      </c>
      <c r="B1142" t="s">
        <v>719</v>
      </c>
      <c r="C1142" s="1">
        <v>44460</v>
      </c>
      <c r="D1142">
        <v>1700</v>
      </c>
      <c r="E1142">
        <f t="shared" si="17"/>
        <v>2021</v>
      </c>
      <c r="F1142">
        <f>VLOOKUP(B1142,顧客データ!$A$2:$B$1048576,2,FALSE)</f>
        <v>2020</v>
      </c>
    </row>
    <row r="1143" spans="1:6">
      <c r="A1143" t="s">
        <v>1643</v>
      </c>
      <c r="B1143" t="s">
        <v>798</v>
      </c>
      <c r="C1143" s="1">
        <v>44464</v>
      </c>
      <c r="D1143">
        <v>1600</v>
      </c>
      <c r="E1143">
        <f t="shared" si="17"/>
        <v>2021</v>
      </c>
      <c r="F1143">
        <f>VLOOKUP(B1143,顧客データ!$A$2:$B$1048576,2,FALSE)</f>
        <v>2020</v>
      </c>
    </row>
    <row r="1144" spans="1:6">
      <c r="A1144" t="s">
        <v>1644</v>
      </c>
      <c r="B1144" t="s">
        <v>698</v>
      </c>
      <c r="C1144" s="1">
        <v>44464</v>
      </c>
      <c r="D1144">
        <v>1500</v>
      </c>
      <c r="E1144">
        <f t="shared" si="17"/>
        <v>2021</v>
      </c>
      <c r="F1144">
        <f>VLOOKUP(B1144,顧客データ!$A$2:$B$1048576,2,FALSE)</f>
        <v>2019</v>
      </c>
    </row>
    <row r="1145" spans="1:6">
      <c r="A1145" t="s">
        <v>1645</v>
      </c>
      <c r="B1145" t="s">
        <v>598</v>
      </c>
      <c r="C1145" s="1">
        <v>44464</v>
      </c>
      <c r="D1145">
        <v>1700</v>
      </c>
      <c r="E1145">
        <f t="shared" si="17"/>
        <v>2021</v>
      </c>
      <c r="F1145">
        <f>VLOOKUP(B1145,顧客データ!$A$2:$B$1048576,2,FALSE)</f>
        <v>2018</v>
      </c>
    </row>
    <row r="1146" spans="1:6">
      <c r="A1146" t="s">
        <v>1646</v>
      </c>
      <c r="B1146" t="s">
        <v>870</v>
      </c>
      <c r="C1146" s="1">
        <v>44466</v>
      </c>
      <c r="D1146">
        <v>1600</v>
      </c>
      <c r="E1146">
        <f t="shared" si="17"/>
        <v>2021</v>
      </c>
      <c r="F1146">
        <f>VLOOKUP(B1146,顧客データ!$A$2:$B$1048576,2,FALSE)</f>
        <v>2021</v>
      </c>
    </row>
    <row r="1147" spans="1:6">
      <c r="A1147" t="s">
        <v>1647</v>
      </c>
      <c r="B1147" t="s">
        <v>770</v>
      </c>
      <c r="C1147" s="1">
        <v>44466</v>
      </c>
      <c r="D1147">
        <v>1500</v>
      </c>
      <c r="E1147">
        <f t="shared" si="17"/>
        <v>2021</v>
      </c>
      <c r="F1147">
        <f>VLOOKUP(B1147,顧客データ!$A$2:$B$1048576,2,FALSE)</f>
        <v>2020</v>
      </c>
    </row>
    <row r="1148" spans="1:6">
      <c r="A1148" t="s">
        <v>1648</v>
      </c>
      <c r="B1148" t="s">
        <v>670</v>
      </c>
      <c r="C1148" s="1">
        <v>44466</v>
      </c>
      <c r="D1148">
        <v>1600</v>
      </c>
      <c r="E1148">
        <f t="shared" si="17"/>
        <v>2021</v>
      </c>
      <c r="F1148">
        <f>VLOOKUP(B1148,顧客データ!$A$2:$B$1048576,2,FALSE)</f>
        <v>2019</v>
      </c>
    </row>
    <row r="1149" spans="1:6">
      <c r="A1149" t="s">
        <v>1649</v>
      </c>
      <c r="B1149" t="s">
        <v>570</v>
      </c>
      <c r="C1149" s="1">
        <v>44466</v>
      </c>
      <c r="D1149">
        <v>1700</v>
      </c>
      <c r="E1149">
        <f t="shared" si="17"/>
        <v>2021</v>
      </c>
      <c r="F1149">
        <f>VLOOKUP(B1149,顧客データ!$A$2:$B$1048576,2,FALSE)</f>
        <v>2018</v>
      </c>
    </row>
    <row r="1150" spans="1:6">
      <c r="A1150" t="s">
        <v>1650</v>
      </c>
      <c r="B1150" t="s">
        <v>827</v>
      </c>
      <c r="C1150" s="1">
        <v>44470</v>
      </c>
      <c r="D1150">
        <v>1600</v>
      </c>
      <c r="E1150">
        <f t="shared" si="17"/>
        <v>2021</v>
      </c>
      <c r="F1150">
        <f>VLOOKUP(B1150,顧客データ!$A$2:$B$1048576,2,FALSE)</f>
        <v>2021</v>
      </c>
    </row>
    <row r="1151" spans="1:6">
      <c r="A1151" t="s">
        <v>1651</v>
      </c>
      <c r="B1151" t="s">
        <v>727</v>
      </c>
      <c r="C1151" s="1">
        <v>44470</v>
      </c>
      <c r="D1151">
        <v>1800</v>
      </c>
      <c r="E1151">
        <f t="shared" si="17"/>
        <v>2021</v>
      </c>
      <c r="F1151">
        <f>VLOOKUP(B1151,顧客データ!$A$2:$B$1048576,2,FALSE)</f>
        <v>2020</v>
      </c>
    </row>
    <row r="1152" spans="1:6">
      <c r="A1152" t="s">
        <v>1652</v>
      </c>
      <c r="B1152" t="s">
        <v>627</v>
      </c>
      <c r="C1152" s="1">
        <v>44470</v>
      </c>
      <c r="D1152">
        <v>1600</v>
      </c>
      <c r="E1152">
        <f t="shared" si="17"/>
        <v>2021</v>
      </c>
      <c r="F1152">
        <f>VLOOKUP(B1152,顧客データ!$A$2:$B$1048576,2,FALSE)</f>
        <v>2019</v>
      </c>
    </row>
    <row r="1153" spans="1:6">
      <c r="A1153" t="s">
        <v>1653</v>
      </c>
      <c r="B1153" t="s">
        <v>527</v>
      </c>
      <c r="C1153" s="1">
        <v>44470</v>
      </c>
      <c r="D1153">
        <v>1600</v>
      </c>
      <c r="E1153">
        <f t="shared" si="17"/>
        <v>2021</v>
      </c>
      <c r="F1153">
        <f>VLOOKUP(B1153,顧客データ!$A$2:$B$1048576,2,FALSE)</f>
        <v>2018</v>
      </c>
    </row>
    <row r="1154" spans="1:6">
      <c r="A1154" t="s">
        <v>1654</v>
      </c>
      <c r="B1154" t="s">
        <v>808</v>
      </c>
      <c r="C1154" s="1">
        <v>44471</v>
      </c>
      <c r="D1154">
        <v>1600</v>
      </c>
      <c r="E1154">
        <f t="shared" si="17"/>
        <v>2021</v>
      </c>
      <c r="F1154">
        <f>VLOOKUP(B1154,顧客データ!$A$2:$B$1048576,2,FALSE)</f>
        <v>2021</v>
      </c>
    </row>
    <row r="1155" spans="1:6">
      <c r="A1155" t="s">
        <v>1655</v>
      </c>
      <c r="B1155" t="s">
        <v>527</v>
      </c>
      <c r="C1155" s="1">
        <v>44473</v>
      </c>
      <c r="D1155">
        <v>1800</v>
      </c>
      <c r="E1155">
        <f t="shared" ref="E1155:E1218" si="18">YEAR(C1155)</f>
        <v>2021</v>
      </c>
      <c r="F1155">
        <f>VLOOKUP(B1155,顧客データ!$A$2:$B$1048576,2,FALSE)</f>
        <v>2018</v>
      </c>
    </row>
    <row r="1156" spans="1:6">
      <c r="A1156" t="s">
        <v>1656</v>
      </c>
      <c r="B1156" t="s">
        <v>841</v>
      </c>
      <c r="C1156" s="1">
        <v>44473</v>
      </c>
      <c r="D1156">
        <v>1600</v>
      </c>
      <c r="E1156">
        <f t="shared" si="18"/>
        <v>2021</v>
      </c>
      <c r="F1156">
        <f>VLOOKUP(B1156,顧客データ!$A$2:$B$1048576,2,FALSE)</f>
        <v>2021</v>
      </c>
    </row>
    <row r="1157" spans="1:6">
      <c r="A1157" t="s">
        <v>1657</v>
      </c>
      <c r="B1157" t="s">
        <v>858</v>
      </c>
      <c r="C1157" s="1">
        <v>44475</v>
      </c>
      <c r="D1157">
        <v>1600</v>
      </c>
      <c r="E1157">
        <f t="shared" si="18"/>
        <v>2021</v>
      </c>
      <c r="F1157">
        <f>VLOOKUP(B1157,顧客データ!$A$2:$B$1048576,2,FALSE)</f>
        <v>2021</v>
      </c>
    </row>
    <row r="1158" spans="1:6">
      <c r="A1158" t="s">
        <v>1658</v>
      </c>
      <c r="B1158" t="s">
        <v>758</v>
      </c>
      <c r="C1158" s="1">
        <v>44475</v>
      </c>
      <c r="D1158">
        <v>1600</v>
      </c>
      <c r="E1158">
        <f t="shared" si="18"/>
        <v>2021</v>
      </c>
      <c r="F1158">
        <f>VLOOKUP(B1158,顧客データ!$A$2:$B$1048576,2,FALSE)</f>
        <v>2020</v>
      </c>
    </row>
    <row r="1159" spans="1:6">
      <c r="A1159" t="s">
        <v>1659</v>
      </c>
      <c r="B1159" t="s">
        <v>527</v>
      </c>
      <c r="C1159" s="1">
        <v>44476</v>
      </c>
      <c r="D1159">
        <v>1500</v>
      </c>
      <c r="E1159">
        <f t="shared" si="18"/>
        <v>2021</v>
      </c>
      <c r="F1159">
        <f>VLOOKUP(B1159,顧客データ!$A$2:$B$1048576,2,FALSE)</f>
        <v>2018</v>
      </c>
    </row>
    <row r="1160" spans="1:6">
      <c r="A1160" t="s">
        <v>1660</v>
      </c>
      <c r="B1160" t="s">
        <v>878</v>
      </c>
      <c r="C1160" s="1">
        <v>44478</v>
      </c>
      <c r="D1160">
        <v>1800</v>
      </c>
      <c r="E1160">
        <f t="shared" si="18"/>
        <v>2021</v>
      </c>
      <c r="F1160">
        <f>VLOOKUP(B1160,顧客データ!$A$2:$B$1048576,2,FALSE)</f>
        <v>2021</v>
      </c>
    </row>
    <row r="1161" spans="1:6">
      <c r="A1161" t="s">
        <v>1661</v>
      </c>
      <c r="B1161" t="s">
        <v>527</v>
      </c>
      <c r="C1161" s="1">
        <v>44479</v>
      </c>
      <c r="D1161">
        <v>1700</v>
      </c>
      <c r="E1161">
        <f t="shared" si="18"/>
        <v>2021</v>
      </c>
      <c r="F1161">
        <f>VLOOKUP(B1161,顧客データ!$A$2:$B$1048576,2,FALSE)</f>
        <v>2018</v>
      </c>
    </row>
    <row r="1162" spans="1:6">
      <c r="A1162" t="s">
        <v>1662</v>
      </c>
      <c r="B1162" t="s">
        <v>880</v>
      </c>
      <c r="C1162" s="1">
        <v>44480</v>
      </c>
      <c r="D1162">
        <v>1600</v>
      </c>
      <c r="E1162">
        <f t="shared" si="18"/>
        <v>2021</v>
      </c>
      <c r="F1162">
        <f>VLOOKUP(B1162,顧客データ!$A$2:$B$1048576,2,FALSE)</f>
        <v>2021</v>
      </c>
    </row>
    <row r="1163" spans="1:6">
      <c r="A1163" t="s">
        <v>1663</v>
      </c>
      <c r="B1163" t="s">
        <v>879</v>
      </c>
      <c r="C1163" s="1">
        <v>44481</v>
      </c>
      <c r="D1163">
        <v>1700</v>
      </c>
      <c r="E1163">
        <f t="shared" si="18"/>
        <v>2021</v>
      </c>
      <c r="F1163">
        <f>VLOOKUP(B1163,顧客データ!$A$2:$B$1048576,2,FALSE)</f>
        <v>2021</v>
      </c>
    </row>
    <row r="1164" spans="1:6">
      <c r="A1164" t="s">
        <v>1664</v>
      </c>
      <c r="B1164" t="s">
        <v>806</v>
      </c>
      <c r="C1164" s="1">
        <v>44482</v>
      </c>
      <c r="D1164">
        <v>1600</v>
      </c>
      <c r="E1164">
        <f t="shared" si="18"/>
        <v>2021</v>
      </c>
      <c r="F1164">
        <f>VLOOKUP(B1164,顧客データ!$A$2:$B$1048576,2,FALSE)</f>
        <v>2021</v>
      </c>
    </row>
    <row r="1165" spans="1:6">
      <c r="A1165" t="s">
        <v>1665</v>
      </c>
      <c r="B1165" t="s">
        <v>706</v>
      </c>
      <c r="C1165" s="1">
        <v>44482</v>
      </c>
      <c r="D1165">
        <v>1800</v>
      </c>
      <c r="E1165">
        <f t="shared" si="18"/>
        <v>2021</v>
      </c>
      <c r="F1165">
        <f>VLOOKUP(B1165,顧客データ!$A$2:$B$1048576,2,FALSE)</f>
        <v>2020</v>
      </c>
    </row>
    <row r="1166" spans="1:6">
      <c r="A1166" t="s">
        <v>1666</v>
      </c>
      <c r="B1166" t="s">
        <v>829</v>
      </c>
      <c r="C1166" s="1">
        <v>44482</v>
      </c>
      <c r="D1166">
        <v>1800</v>
      </c>
      <c r="E1166">
        <f t="shared" si="18"/>
        <v>2021</v>
      </c>
      <c r="F1166">
        <f>VLOOKUP(B1166,顧客データ!$A$2:$B$1048576,2,FALSE)</f>
        <v>2021</v>
      </c>
    </row>
    <row r="1167" spans="1:6">
      <c r="A1167" t="s">
        <v>1667</v>
      </c>
      <c r="B1167" t="s">
        <v>881</v>
      </c>
      <c r="C1167" s="1">
        <v>44483</v>
      </c>
      <c r="D1167">
        <v>1700</v>
      </c>
      <c r="E1167">
        <f t="shared" si="18"/>
        <v>2021</v>
      </c>
      <c r="F1167">
        <f>VLOOKUP(B1167,顧客データ!$A$2:$B$1048576,2,FALSE)</f>
        <v>2021</v>
      </c>
    </row>
    <row r="1168" spans="1:6">
      <c r="A1168" t="s">
        <v>1668</v>
      </c>
      <c r="B1168" t="s">
        <v>781</v>
      </c>
      <c r="C1168" s="1">
        <v>44483</v>
      </c>
      <c r="D1168">
        <v>1700</v>
      </c>
      <c r="E1168">
        <f t="shared" si="18"/>
        <v>2021</v>
      </c>
      <c r="F1168">
        <f>VLOOKUP(B1168,顧客データ!$A$2:$B$1048576,2,FALSE)</f>
        <v>2020</v>
      </c>
    </row>
    <row r="1169" spans="1:6">
      <c r="A1169" t="s">
        <v>1669</v>
      </c>
      <c r="B1169" t="s">
        <v>681</v>
      </c>
      <c r="C1169" s="1">
        <v>44483</v>
      </c>
      <c r="D1169">
        <v>1500</v>
      </c>
      <c r="E1169">
        <f t="shared" si="18"/>
        <v>2021</v>
      </c>
      <c r="F1169">
        <f>VLOOKUP(B1169,顧客データ!$A$2:$B$1048576,2,FALSE)</f>
        <v>2019</v>
      </c>
    </row>
    <row r="1170" spans="1:6">
      <c r="A1170" t="s">
        <v>1670</v>
      </c>
      <c r="B1170" t="s">
        <v>859</v>
      </c>
      <c r="C1170" s="1">
        <v>44484</v>
      </c>
      <c r="D1170">
        <v>1700</v>
      </c>
      <c r="E1170">
        <f t="shared" si="18"/>
        <v>2021</v>
      </c>
      <c r="F1170">
        <f>VLOOKUP(B1170,顧客データ!$A$2:$B$1048576,2,FALSE)</f>
        <v>2021</v>
      </c>
    </row>
    <row r="1171" spans="1:6">
      <c r="A1171" t="s">
        <v>1671</v>
      </c>
      <c r="B1171" t="s">
        <v>876</v>
      </c>
      <c r="C1171" s="1">
        <v>44485</v>
      </c>
      <c r="D1171">
        <v>1600</v>
      </c>
      <c r="E1171">
        <f t="shared" si="18"/>
        <v>2021</v>
      </c>
      <c r="F1171">
        <f>VLOOKUP(B1171,顧客データ!$A$2:$B$1048576,2,FALSE)</f>
        <v>2021</v>
      </c>
    </row>
    <row r="1172" spans="1:6">
      <c r="A1172" t="s">
        <v>1672</v>
      </c>
      <c r="B1172" t="s">
        <v>882</v>
      </c>
      <c r="C1172" s="1">
        <v>44486</v>
      </c>
      <c r="D1172">
        <v>1600</v>
      </c>
      <c r="E1172">
        <f t="shared" si="18"/>
        <v>2021</v>
      </c>
      <c r="F1172">
        <f>VLOOKUP(B1172,顧客データ!$A$2:$B$1048576,2,FALSE)</f>
        <v>2021</v>
      </c>
    </row>
    <row r="1173" spans="1:6">
      <c r="A1173" t="s">
        <v>1673</v>
      </c>
      <c r="B1173" t="s">
        <v>855</v>
      </c>
      <c r="C1173" s="1">
        <v>44486</v>
      </c>
      <c r="D1173">
        <v>1500</v>
      </c>
      <c r="E1173">
        <f t="shared" si="18"/>
        <v>2021</v>
      </c>
      <c r="F1173">
        <f>VLOOKUP(B1173,顧客データ!$A$2:$B$1048576,2,FALSE)</f>
        <v>2021</v>
      </c>
    </row>
    <row r="1174" spans="1:6">
      <c r="A1174" t="s">
        <v>1674</v>
      </c>
      <c r="B1174" t="s">
        <v>877</v>
      </c>
      <c r="C1174" s="1">
        <v>44488</v>
      </c>
      <c r="D1174">
        <v>1800</v>
      </c>
      <c r="E1174">
        <f t="shared" si="18"/>
        <v>2021</v>
      </c>
      <c r="F1174">
        <f>VLOOKUP(B1174,顧客データ!$A$2:$B$1048576,2,FALSE)</f>
        <v>2021</v>
      </c>
    </row>
    <row r="1175" spans="1:6">
      <c r="A1175" t="s">
        <v>1675</v>
      </c>
      <c r="B1175" t="s">
        <v>831</v>
      </c>
      <c r="C1175" s="1">
        <v>44488</v>
      </c>
      <c r="D1175">
        <v>1600</v>
      </c>
      <c r="E1175">
        <f t="shared" si="18"/>
        <v>2021</v>
      </c>
      <c r="F1175">
        <f>VLOOKUP(B1175,顧客データ!$A$2:$B$1048576,2,FALSE)</f>
        <v>2021</v>
      </c>
    </row>
    <row r="1176" spans="1:6">
      <c r="A1176" t="s">
        <v>1676</v>
      </c>
      <c r="B1176" t="s">
        <v>731</v>
      </c>
      <c r="C1176" s="1">
        <v>44488</v>
      </c>
      <c r="D1176">
        <v>1800</v>
      </c>
      <c r="E1176">
        <f t="shared" si="18"/>
        <v>2021</v>
      </c>
      <c r="F1176">
        <f>VLOOKUP(B1176,顧客データ!$A$2:$B$1048576,2,FALSE)</f>
        <v>2020</v>
      </c>
    </row>
    <row r="1177" spans="1:6">
      <c r="A1177" t="s">
        <v>1677</v>
      </c>
      <c r="B1177" t="s">
        <v>807</v>
      </c>
      <c r="C1177" s="1">
        <v>44489</v>
      </c>
      <c r="D1177">
        <v>1700</v>
      </c>
      <c r="E1177">
        <f t="shared" si="18"/>
        <v>2021</v>
      </c>
      <c r="F1177">
        <f>VLOOKUP(B1177,顧客データ!$A$2:$B$1048576,2,FALSE)</f>
        <v>2021</v>
      </c>
    </row>
    <row r="1178" spans="1:6">
      <c r="A1178" t="s">
        <v>1678</v>
      </c>
      <c r="B1178" t="s">
        <v>707</v>
      </c>
      <c r="C1178" s="1">
        <v>44489</v>
      </c>
      <c r="D1178">
        <v>1600</v>
      </c>
      <c r="E1178">
        <f t="shared" si="18"/>
        <v>2021</v>
      </c>
      <c r="F1178">
        <f>VLOOKUP(B1178,顧客データ!$A$2:$B$1048576,2,FALSE)</f>
        <v>2020</v>
      </c>
    </row>
    <row r="1179" spans="1:6">
      <c r="A1179" t="s">
        <v>1679</v>
      </c>
      <c r="B1179" t="s">
        <v>607</v>
      </c>
      <c r="C1179" s="1">
        <v>44489</v>
      </c>
      <c r="D1179">
        <v>1800</v>
      </c>
      <c r="E1179">
        <f t="shared" si="18"/>
        <v>2021</v>
      </c>
      <c r="F1179">
        <f>VLOOKUP(B1179,顧客データ!$A$2:$B$1048576,2,FALSE)</f>
        <v>2019</v>
      </c>
    </row>
    <row r="1180" spans="1:6">
      <c r="A1180" t="s">
        <v>1680</v>
      </c>
      <c r="B1180" t="s">
        <v>507</v>
      </c>
      <c r="C1180" s="1">
        <v>44489</v>
      </c>
      <c r="D1180">
        <v>1500</v>
      </c>
      <c r="E1180">
        <f t="shared" si="18"/>
        <v>2021</v>
      </c>
      <c r="F1180">
        <f>VLOOKUP(B1180,顧客データ!$A$2:$B$1048576,2,FALSE)</f>
        <v>2018</v>
      </c>
    </row>
    <row r="1181" spans="1:6">
      <c r="A1181" t="s">
        <v>1681</v>
      </c>
      <c r="B1181" t="s">
        <v>856</v>
      </c>
      <c r="C1181" s="1">
        <v>44491</v>
      </c>
      <c r="D1181">
        <v>1700</v>
      </c>
      <c r="E1181">
        <f t="shared" si="18"/>
        <v>2021</v>
      </c>
      <c r="F1181">
        <f>VLOOKUP(B1181,顧客データ!$A$2:$B$1048576,2,FALSE)</f>
        <v>2021</v>
      </c>
    </row>
    <row r="1182" spans="1:6">
      <c r="A1182" t="s">
        <v>1682</v>
      </c>
      <c r="B1182" t="s">
        <v>756</v>
      </c>
      <c r="C1182" s="1">
        <v>44491</v>
      </c>
      <c r="D1182">
        <v>1700</v>
      </c>
      <c r="E1182">
        <f t="shared" si="18"/>
        <v>2021</v>
      </c>
      <c r="F1182">
        <f>VLOOKUP(B1182,顧客データ!$A$2:$B$1048576,2,FALSE)</f>
        <v>2020</v>
      </c>
    </row>
    <row r="1183" spans="1:6">
      <c r="A1183" t="s">
        <v>1683</v>
      </c>
      <c r="B1183" t="s">
        <v>656</v>
      </c>
      <c r="C1183" s="1">
        <v>44491</v>
      </c>
      <c r="D1183">
        <v>1800</v>
      </c>
      <c r="E1183">
        <f t="shared" si="18"/>
        <v>2021</v>
      </c>
      <c r="F1183">
        <f>VLOOKUP(B1183,顧客データ!$A$2:$B$1048576,2,FALSE)</f>
        <v>2019</v>
      </c>
    </row>
    <row r="1184" spans="1:6">
      <c r="A1184" t="s">
        <v>1684</v>
      </c>
      <c r="B1184" t="s">
        <v>556</v>
      </c>
      <c r="C1184" s="1">
        <v>44491</v>
      </c>
      <c r="D1184">
        <v>1500</v>
      </c>
      <c r="E1184">
        <f t="shared" si="18"/>
        <v>2021</v>
      </c>
      <c r="F1184">
        <f>VLOOKUP(B1184,顧客データ!$A$2:$B$1048576,2,FALSE)</f>
        <v>2018</v>
      </c>
    </row>
    <row r="1185" spans="1:6">
      <c r="A1185" t="s">
        <v>1685</v>
      </c>
      <c r="B1185" t="s">
        <v>838</v>
      </c>
      <c r="C1185" s="1">
        <v>44494</v>
      </c>
      <c r="D1185">
        <v>1500</v>
      </c>
      <c r="E1185">
        <f t="shared" si="18"/>
        <v>2021</v>
      </c>
      <c r="F1185">
        <f>VLOOKUP(B1185,顧客データ!$A$2:$B$1048576,2,FALSE)</f>
        <v>2021</v>
      </c>
    </row>
    <row r="1186" spans="1:6">
      <c r="A1186" t="s">
        <v>1686</v>
      </c>
      <c r="B1186" t="s">
        <v>883</v>
      </c>
      <c r="C1186" s="1">
        <v>44497</v>
      </c>
      <c r="D1186">
        <v>1600</v>
      </c>
      <c r="E1186">
        <f t="shared" si="18"/>
        <v>2021</v>
      </c>
      <c r="F1186">
        <f>VLOOKUP(B1186,顧客データ!$A$2:$B$1048576,2,FALSE)</f>
        <v>2021</v>
      </c>
    </row>
    <row r="1187" spans="1:6">
      <c r="A1187" t="s">
        <v>1687</v>
      </c>
      <c r="B1187" t="s">
        <v>783</v>
      </c>
      <c r="C1187" s="1">
        <v>44497</v>
      </c>
      <c r="D1187">
        <v>1600</v>
      </c>
      <c r="E1187">
        <f t="shared" si="18"/>
        <v>2021</v>
      </c>
      <c r="F1187">
        <f>VLOOKUP(B1187,顧客データ!$A$2:$B$1048576,2,FALSE)</f>
        <v>2020</v>
      </c>
    </row>
    <row r="1188" spans="1:6">
      <c r="A1188" t="s">
        <v>1688</v>
      </c>
      <c r="B1188" t="s">
        <v>683</v>
      </c>
      <c r="C1188" s="1">
        <v>44497</v>
      </c>
      <c r="D1188">
        <v>1700</v>
      </c>
      <c r="E1188">
        <f t="shared" si="18"/>
        <v>2021</v>
      </c>
      <c r="F1188">
        <f>VLOOKUP(B1188,顧客データ!$A$2:$B$1048576,2,FALSE)</f>
        <v>2019</v>
      </c>
    </row>
    <row r="1189" spans="1:6">
      <c r="A1189" t="s">
        <v>1689</v>
      </c>
      <c r="B1189" t="s">
        <v>741</v>
      </c>
      <c r="C1189" s="1">
        <v>44504</v>
      </c>
      <c r="D1189">
        <v>1500</v>
      </c>
      <c r="E1189">
        <f t="shared" si="18"/>
        <v>2021</v>
      </c>
      <c r="F1189">
        <f>VLOOKUP(B1189,顧客データ!$A$2:$B$1048576,2,FALSE)</f>
        <v>2020</v>
      </c>
    </row>
    <row r="1190" spans="1:6">
      <c r="A1190" t="s">
        <v>1690</v>
      </c>
      <c r="B1190" t="s">
        <v>891</v>
      </c>
      <c r="C1190" s="1">
        <v>44505</v>
      </c>
      <c r="D1190">
        <v>1700</v>
      </c>
      <c r="E1190">
        <f t="shared" si="18"/>
        <v>2021</v>
      </c>
      <c r="F1190">
        <f>VLOOKUP(B1190,顧客データ!$A$2:$B$1048576,2,FALSE)</f>
        <v>2021</v>
      </c>
    </row>
    <row r="1191" spans="1:6">
      <c r="A1191" t="s">
        <v>1691</v>
      </c>
      <c r="B1191" t="s">
        <v>885</v>
      </c>
      <c r="C1191" s="1">
        <v>44508</v>
      </c>
      <c r="D1191">
        <v>1700</v>
      </c>
      <c r="E1191">
        <f t="shared" si="18"/>
        <v>2021</v>
      </c>
      <c r="F1191">
        <f>VLOOKUP(B1191,顧客データ!$A$2:$B$1048576,2,FALSE)</f>
        <v>2021</v>
      </c>
    </row>
    <row r="1192" spans="1:6">
      <c r="A1192" t="s">
        <v>1692</v>
      </c>
      <c r="B1192" t="s">
        <v>785</v>
      </c>
      <c r="C1192" s="1">
        <v>44508</v>
      </c>
      <c r="D1192">
        <v>1600</v>
      </c>
      <c r="E1192">
        <f t="shared" si="18"/>
        <v>2021</v>
      </c>
      <c r="F1192">
        <f>VLOOKUP(B1192,顧客データ!$A$2:$B$1048576,2,FALSE)</f>
        <v>2020</v>
      </c>
    </row>
    <row r="1193" spans="1:6">
      <c r="A1193" t="s">
        <v>1693</v>
      </c>
      <c r="B1193" t="s">
        <v>685</v>
      </c>
      <c r="C1193" s="1">
        <v>44508</v>
      </c>
      <c r="D1193">
        <v>1500</v>
      </c>
      <c r="E1193">
        <f t="shared" si="18"/>
        <v>2021</v>
      </c>
      <c r="F1193">
        <f>VLOOKUP(B1193,顧客データ!$A$2:$B$1048576,2,FALSE)</f>
        <v>2019</v>
      </c>
    </row>
    <row r="1194" spans="1:6">
      <c r="A1194" t="s">
        <v>1694</v>
      </c>
      <c r="B1194" t="s">
        <v>585</v>
      </c>
      <c r="C1194" s="1">
        <v>44508</v>
      </c>
      <c r="D1194">
        <v>1500</v>
      </c>
      <c r="E1194">
        <f t="shared" si="18"/>
        <v>2021</v>
      </c>
      <c r="F1194">
        <f>VLOOKUP(B1194,顧客データ!$A$2:$B$1048576,2,FALSE)</f>
        <v>2018</v>
      </c>
    </row>
    <row r="1195" spans="1:6">
      <c r="A1195" t="s">
        <v>1695</v>
      </c>
      <c r="B1195" t="s">
        <v>810</v>
      </c>
      <c r="C1195" s="1">
        <v>44511</v>
      </c>
      <c r="D1195">
        <v>1600</v>
      </c>
      <c r="E1195">
        <f t="shared" si="18"/>
        <v>2021</v>
      </c>
      <c r="F1195">
        <f>VLOOKUP(B1195,顧客データ!$A$2:$B$1048576,2,FALSE)</f>
        <v>2021</v>
      </c>
    </row>
    <row r="1196" spans="1:6">
      <c r="A1196" t="s">
        <v>1696</v>
      </c>
      <c r="B1196" t="s">
        <v>710</v>
      </c>
      <c r="C1196" s="1">
        <v>44511</v>
      </c>
      <c r="D1196">
        <v>1800</v>
      </c>
      <c r="E1196">
        <f t="shared" si="18"/>
        <v>2021</v>
      </c>
      <c r="F1196">
        <f>VLOOKUP(B1196,顧客データ!$A$2:$B$1048576,2,FALSE)</f>
        <v>2020</v>
      </c>
    </row>
    <row r="1197" spans="1:6">
      <c r="A1197" t="s">
        <v>1697</v>
      </c>
      <c r="B1197" t="s">
        <v>610</v>
      </c>
      <c r="C1197" s="1">
        <v>44511</v>
      </c>
      <c r="D1197">
        <v>1600</v>
      </c>
      <c r="E1197">
        <f t="shared" si="18"/>
        <v>2021</v>
      </c>
      <c r="F1197">
        <f>VLOOKUP(B1197,顧客データ!$A$2:$B$1048576,2,FALSE)</f>
        <v>2019</v>
      </c>
    </row>
    <row r="1198" spans="1:6">
      <c r="A1198" t="s">
        <v>1698</v>
      </c>
      <c r="B1198" t="s">
        <v>766</v>
      </c>
      <c r="C1198" s="1">
        <v>44511</v>
      </c>
      <c r="D1198">
        <v>1600</v>
      </c>
      <c r="E1198">
        <f t="shared" si="18"/>
        <v>2021</v>
      </c>
      <c r="F1198">
        <f>VLOOKUP(B1198,顧客データ!$A$2:$B$1048576,2,FALSE)</f>
        <v>2020</v>
      </c>
    </row>
    <row r="1199" spans="1:6">
      <c r="A1199" t="s">
        <v>1699</v>
      </c>
      <c r="B1199" t="s">
        <v>666</v>
      </c>
      <c r="C1199" s="1">
        <v>44511</v>
      </c>
      <c r="D1199">
        <v>1800</v>
      </c>
      <c r="E1199">
        <f t="shared" si="18"/>
        <v>2021</v>
      </c>
      <c r="F1199">
        <f>VLOOKUP(B1199,顧客データ!$A$2:$B$1048576,2,FALSE)</f>
        <v>2019</v>
      </c>
    </row>
    <row r="1200" spans="1:6">
      <c r="A1200" t="s">
        <v>1700</v>
      </c>
      <c r="B1200" t="s">
        <v>566</v>
      </c>
      <c r="C1200" s="1">
        <v>44511</v>
      </c>
      <c r="D1200">
        <v>1500</v>
      </c>
      <c r="E1200">
        <f t="shared" si="18"/>
        <v>2021</v>
      </c>
      <c r="F1200">
        <f>VLOOKUP(B1200,顧客データ!$A$2:$B$1048576,2,FALSE)</f>
        <v>2018</v>
      </c>
    </row>
    <row r="1201" spans="1:6">
      <c r="A1201" t="s">
        <v>1701</v>
      </c>
      <c r="B1201" t="s">
        <v>886</v>
      </c>
      <c r="C1201" s="1">
        <v>44512</v>
      </c>
      <c r="D1201">
        <v>1600</v>
      </c>
      <c r="E1201">
        <f t="shared" si="18"/>
        <v>2021</v>
      </c>
      <c r="F1201">
        <f>VLOOKUP(B1201,顧客データ!$A$2:$B$1048576,2,FALSE)</f>
        <v>2021</v>
      </c>
    </row>
    <row r="1202" spans="1:6">
      <c r="A1202" t="s">
        <v>1702</v>
      </c>
      <c r="B1202" t="s">
        <v>890</v>
      </c>
      <c r="C1202" s="1">
        <v>44513</v>
      </c>
      <c r="D1202">
        <v>1600</v>
      </c>
      <c r="E1202">
        <f t="shared" si="18"/>
        <v>2021</v>
      </c>
      <c r="F1202">
        <f>VLOOKUP(B1202,顧客データ!$A$2:$B$1048576,2,FALSE)</f>
        <v>2021</v>
      </c>
    </row>
    <row r="1203" spans="1:6">
      <c r="A1203" t="s">
        <v>1703</v>
      </c>
      <c r="B1203" t="s">
        <v>887</v>
      </c>
      <c r="C1203" s="1">
        <v>44514</v>
      </c>
      <c r="D1203">
        <v>1600</v>
      </c>
      <c r="E1203">
        <f t="shared" si="18"/>
        <v>2021</v>
      </c>
      <c r="F1203">
        <f>VLOOKUP(B1203,顧客データ!$A$2:$B$1048576,2,FALSE)</f>
        <v>2021</v>
      </c>
    </row>
    <row r="1204" spans="1:6">
      <c r="A1204" t="s">
        <v>1704</v>
      </c>
      <c r="B1204" t="s">
        <v>888</v>
      </c>
      <c r="C1204" s="1">
        <v>44518</v>
      </c>
      <c r="D1204">
        <v>1800</v>
      </c>
      <c r="E1204">
        <f t="shared" si="18"/>
        <v>2021</v>
      </c>
      <c r="F1204">
        <f>VLOOKUP(B1204,顧客データ!$A$2:$B$1048576,2,FALSE)</f>
        <v>2021</v>
      </c>
    </row>
    <row r="1205" spans="1:6">
      <c r="A1205" t="s">
        <v>1705</v>
      </c>
      <c r="B1205" t="s">
        <v>814</v>
      </c>
      <c r="C1205" s="1">
        <v>44518</v>
      </c>
      <c r="D1205">
        <v>1800</v>
      </c>
      <c r="E1205">
        <f t="shared" si="18"/>
        <v>2021</v>
      </c>
      <c r="F1205">
        <f>VLOOKUP(B1205,顧客データ!$A$2:$B$1048576,2,FALSE)</f>
        <v>2021</v>
      </c>
    </row>
    <row r="1206" spans="1:6">
      <c r="A1206" t="s">
        <v>1706</v>
      </c>
      <c r="B1206" t="s">
        <v>714</v>
      </c>
      <c r="C1206" s="1">
        <v>44518</v>
      </c>
      <c r="D1206">
        <v>1700</v>
      </c>
      <c r="E1206">
        <f t="shared" si="18"/>
        <v>2021</v>
      </c>
      <c r="F1206">
        <f>VLOOKUP(B1206,顧客データ!$A$2:$B$1048576,2,FALSE)</f>
        <v>2020</v>
      </c>
    </row>
    <row r="1207" spans="1:6">
      <c r="A1207" t="s">
        <v>1707</v>
      </c>
      <c r="B1207" t="s">
        <v>614</v>
      </c>
      <c r="C1207" s="1">
        <v>44518</v>
      </c>
      <c r="D1207">
        <v>1800</v>
      </c>
      <c r="E1207">
        <f t="shared" si="18"/>
        <v>2021</v>
      </c>
      <c r="F1207">
        <f>VLOOKUP(B1207,顧客データ!$A$2:$B$1048576,2,FALSE)</f>
        <v>2019</v>
      </c>
    </row>
    <row r="1208" spans="1:6">
      <c r="A1208" t="s">
        <v>1708</v>
      </c>
      <c r="B1208" t="s">
        <v>884</v>
      </c>
      <c r="C1208" s="1">
        <v>44521</v>
      </c>
      <c r="D1208">
        <v>1500</v>
      </c>
      <c r="E1208">
        <f t="shared" si="18"/>
        <v>2021</v>
      </c>
      <c r="F1208">
        <f>VLOOKUP(B1208,顧客データ!$A$2:$B$1048576,2,FALSE)</f>
        <v>2021</v>
      </c>
    </row>
    <row r="1209" spans="1:6">
      <c r="A1209" t="s">
        <v>1709</v>
      </c>
      <c r="B1209" t="s">
        <v>889</v>
      </c>
      <c r="C1209" s="1">
        <v>44522</v>
      </c>
      <c r="D1209">
        <v>1800</v>
      </c>
      <c r="E1209">
        <f t="shared" si="18"/>
        <v>2021</v>
      </c>
      <c r="F1209">
        <f>VLOOKUP(B1209,顧客データ!$A$2:$B$1048576,2,FALSE)</f>
        <v>2021</v>
      </c>
    </row>
    <row r="1210" spans="1:6">
      <c r="A1210" t="s">
        <v>1710</v>
      </c>
      <c r="B1210" t="s">
        <v>767</v>
      </c>
      <c r="C1210" s="1">
        <v>44522</v>
      </c>
      <c r="D1210">
        <v>1600</v>
      </c>
      <c r="E1210">
        <f t="shared" si="18"/>
        <v>2021</v>
      </c>
      <c r="F1210">
        <f>VLOOKUP(B1210,顧客データ!$A$2:$B$1048576,2,FALSE)</f>
        <v>2020</v>
      </c>
    </row>
    <row r="1211" spans="1:6">
      <c r="A1211" t="s">
        <v>1711</v>
      </c>
      <c r="B1211" t="s">
        <v>667</v>
      </c>
      <c r="C1211" s="1">
        <v>44522</v>
      </c>
      <c r="D1211">
        <v>1700</v>
      </c>
      <c r="E1211">
        <f t="shared" si="18"/>
        <v>2021</v>
      </c>
      <c r="F1211">
        <f>VLOOKUP(B1211,顧客データ!$A$2:$B$1048576,2,FALSE)</f>
        <v>2019</v>
      </c>
    </row>
    <row r="1212" spans="1:6">
      <c r="A1212" t="s">
        <v>1712</v>
      </c>
      <c r="B1212" t="s">
        <v>789</v>
      </c>
      <c r="C1212" s="1">
        <v>44522</v>
      </c>
      <c r="D1212">
        <v>1600</v>
      </c>
      <c r="E1212">
        <f t="shared" si="18"/>
        <v>2021</v>
      </c>
      <c r="F1212">
        <f>VLOOKUP(B1212,顧客データ!$A$2:$B$1048576,2,FALSE)</f>
        <v>2020</v>
      </c>
    </row>
    <row r="1213" spans="1:6">
      <c r="A1213" t="s">
        <v>1713</v>
      </c>
      <c r="B1213" t="s">
        <v>738</v>
      </c>
      <c r="C1213" s="1">
        <v>44525</v>
      </c>
      <c r="D1213">
        <v>1500</v>
      </c>
      <c r="E1213">
        <f t="shared" si="18"/>
        <v>2021</v>
      </c>
      <c r="F1213">
        <f>VLOOKUP(B1213,顧客データ!$A$2:$B$1048576,2,FALSE)</f>
        <v>2020</v>
      </c>
    </row>
    <row r="1214" spans="1:6">
      <c r="A1214" t="s">
        <v>1714</v>
      </c>
      <c r="B1214" t="s">
        <v>638</v>
      </c>
      <c r="C1214" s="1">
        <v>44525</v>
      </c>
      <c r="D1214">
        <v>1800</v>
      </c>
      <c r="E1214">
        <f t="shared" si="18"/>
        <v>2021</v>
      </c>
      <c r="F1214">
        <f>VLOOKUP(B1214,顧客データ!$A$2:$B$1048576,2,FALSE)</f>
        <v>2019</v>
      </c>
    </row>
    <row r="1215" spans="1:6">
      <c r="A1215" t="s">
        <v>1715</v>
      </c>
      <c r="B1215" t="s">
        <v>538</v>
      </c>
      <c r="C1215" s="1">
        <v>44525</v>
      </c>
      <c r="D1215">
        <v>1700</v>
      </c>
      <c r="E1215">
        <f t="shared" si="18"/>
        <v>2021</v>
      </c>
      <c r="F1215">
        <f>VLOOKUP(B1215,顧客データ!$A$2:$B$1048576,2,FALSE)</f>
        <v>2018</v>
      </c>
    </row>
    <row r="1216" spans="1:6">
      <c r="A1216" t="s">
        <v>1716</v>
      </c>
      <c r="B1216" t="s">
        <v>847</v>
      </c>
      <c r="C1216" s="1">
        <v>44531</v>
      </c>
      <c r="D1216">
        <v>1700</v>
      </c>
      <c r="E1216">
        <f t="shared" si="18"/>
        <v>2021</v>
      </c>
      <c r="F1216">
        <f>VLOOKUP(B1216,顧客データ!$A$2:$B$1048576,2,FALSE)</f>
        <v>2021</v>
      </c>
    </row>
    <row r="1217" spans="1:6">
      <c r="A1217" t="s">
        <v>1717</v>
      </c>
      <c r="B1217" t="s">
        <v>868</v>
      </c>
      <c r="C1217" s="1">
        <v>44531</v>
      </c>
      <c r="D1217">
        <v>1800</v>
      </c>
      <c r="E1217">
        <f t="shared" si="18"/>
        <v>2021</v>
      </c>
      <c r="F1217">
        <f>VLOOKUP(B1217,顧客データ!$A$2:$B$1048576,2,FALSE)</f>
        <v>2021</v>
      </c>
    </row>
    <row r="1218" spans="1:6">
      <c r="A1218" t="s">
        <v>1718</v>
      </c>
      <c r="B1218" t="s">
        <v>895</v>
      </c>
      <c r="C1218" s="1">
        <v>44537</v>
      </c>
      <c r="D1218">
        <v>1700</v>
      </c>
      <c r="E1218">
        <f t="shared" si="18"/>
        <v>2021</v>
      </c>
      <c r="F1218">
        <f>VLOOKUP(B1218,顧客データ!$A$2:$B$1048576,2,FALSE)</f>
        <v>2021</v>
      </c>
    </row>
    <row r="1219" spans="1:6">
      <c r="A1219" t="s">
        <v>1719</v>
      </c>
      <c r="B1219" t="s">
        <v>897</v>
      </c>
      <c r="C1219" s="1">
        <v>44538</v>
      </c>
      <c r="D1219">
        <v>1700</v>
      </c>
      <c r="E1219">
        <f t="shared" ref="E1219:E1282" si="19">YEAR(C1219)</f>
        <v>2021</v>
      </c>
      <c r="F1219">
        <f>VLOOKUP(B1219,顧客データ!$A$2:$B$1048576,2,FALSE)</f>
        <v>2021</v>
      </c>
    </row>
    <row r="1220" spans="1:6">
      <c r="A1220" t="s">
        <v>1720</v>
      </c>
      <c r="B1220" t="s">
        <v>893</v>
      </c>
      <c r="C1220" s="1">
        <v>44539</v>
      </c>
      <c r="D1220">
        <v>1500</v>
      </c>
      <c r="E1220">
        <f t="shared" si="19"/>
        <v>2021</v>
      </c>
      <c r="F1220">
        <f>VLOOKUP(B1220,顧客データ!$A$2:$B$1048576,2,FALSE)</f>
        <v>2021</v>
      </c>
    </row>
    <row r="1221" spans="1:6">
      <c r="A1221" t="s">
        <v>1721</v>
      </c>
      <c r="B1221" t="s">
        <v>865</v>
      </c>
      <c r="C1221" s="1">
        <v>44539</v>
      </c>
      <c r="D1221">
        <v>1700</v>
      </c>
      <c r="E1221">
        <f t="shared" si="19"/>
        <v>2021</v>
      </c>
      <c r="F1221">
        <f>VLOOKUP(B1221,顧客データ!$A$2:$B$1048576,2,FALSE)</f>
        <v>2021</v>
      </c>
    </row>
    <row r="1222" spans="1:6">
      <c r="A1222" t="s">
        <v>1722</v>
      </c>
      <c r="B1222" t="s">
        <v>860</v>
      </c>
      <c r="C1222" s="1">
        <v>44540</v>
      </c>
      <c r="D1222">
        <v>1800</v>
      </c>
      <c r="E1222">
        <f t="shared" si="19"/>
        <v>2021</v>
      </c>
      <c r="F1222">
        <f>VLOOKUP(B1222,顧客データ!$A$2:$B$1048576,2,FALSE)</f>
        <v>2021</v>
      </c>
    </row>
    <row r="1223" spans="1:6">
      <c r="A1223" t="s">
        <v>1723</v>
      </c>
      <c r="B1223" t="s">
        <v>863</v>
      </c>
      <c r="C1223" s="1">
        <v>44540</v>
      </c>
      <c r="D1223">
        <v>1700</v>
      </c>
      <c r="E1223">
        <f t="shared" si="19"/>
        <v>2021</v>
      </c>
      <c r="F1223">
        <f>VLOOKUP(B1223,顧客データ!$A$2:$B$1048576,2,FALSE)</f>
        <v>2021</v>
      </c>
    </row>
    <row r="1224" spans="1:6">
      <c r="A1224" t="s">
        <v>1724</v>
      </c>
      <c r="B1224" t="s">
        <v>871</v>
      </c>
      <c r="C1224" s="1">
        <v>44541</v>
      </c>
      <c r="D1224">
        <v>1700</v>
      </c>
      <c r="E1224">
        <f t="shared" si="19"/>
        <v>2021</v>
      </c>
      <c r="F1224">
        <f>VLOOKUP(B1224,顧客データ!$A$2:$B$1048576,2,FALSE)</f>
        <v>2021</v>
      </c>
    </row>
    <row r="1225" spans="1:6">
      <c r="A1225" t="s">
        <v>1725</v>
      </c>
      <c r="B1225" t="s">
        <v>894</v>
      </c>
      <c r="C1225" s="1">
        <v>44542</v>
      </c>
      <c r="D1225">
        <v>1500</v>
      </c>
      <c r="E1225">
        <f t="shared" si="19"/>
        <v>2021</v>
      </c>
      <c r="F1225">
        <f>VLOOKUP(B1225,顧客データ!$A$2:$B$1048576,2,FALSE)</f>
        <v>2021</v>
      </c>
    </row>
    <row r="1226" spans="1:6">
      <c r="A1226" t="s">
        <v>1726</v>
      </c>
      <c r="B1226" t="s">
        <v>869</v>
      </c>
      <c r="C1226" s="1">
        <v>44543</v>
      </c>
      <c r="D1226">
        <v>1500</v>
      </c>
      <c r="E1226">
        <f t="shared" si="19"/>
        <v>2021</v>
      </c>
      <c r="F1226">
        <f>VLOOKUP(B1226,顧客データ!$A$2:$B$1048576,2,FALSE)</f>
        <v>2021</v>
      </c>
    </row>
    <row r="1227" spans="1:6">
      <c r="A1227" t="s">
        <v>1727</v>
      </c>
      <c r="B1227" t="s">
        <v>769</v>
      </c>
      <c r="C1227" s="1">
        <v>44543</v>
      </c>
      <c r="D1227">
        <v>1800</v>
      </c>
      <c r="E1227">
        <f t="shared" si="19"/>
        <v>2021</v>
      </c>
      <c r="F1227">
        <f>VLOOKUP(B1227,顧客データ!$A$2:$B$1048576,2,FALSE)</f>
        <v>2020</v>
      </c>
    </row>
    <row r="1228" spans="1:6">
      <c r="A1228" t="s">
        <v>1728</v>
      </c>
      <c r="B1228" t="s">
        <v>846</v>
      </c>
      <c r="C1228" s="1">
        <v>44544</v>
      </c>
      <c r="D1228">
        <v>1800</v>
      </c>
      <c r="E1228">
        <f t="shared" si="19"/>
        <v>2021</v>
      </c>
      <c r="F1228">
        <f>VLOOKUP(B1228,顧客データ!$A$2:$B$1048576,2,FALSE)</f>
        <v>2021</v>
      </c>
    </row>
    <row r="1229" spans="1:6">
      <c r="A1229" t="s">
        <v>1729</v>
      </c>
      <c r="B1229" t="s">
        <v>746</v>
      </c>
      <c r="C1229" s="1">
        <v>44544</v>
      </c>
      <c r="D1229">
        <v>1700</v>
      </c>
      <c r="E1229">
        <f t="shared" si="19"/>
        <v>2021</v>
      </c>
      <c r="F1229">
        <f>VLOOKUP(B1229,顧客データ!$A$2:$B$1048576,2,FALSE)</f>
        <v>2020</v>
      </c>
    </row>
    <row r="1230" spans="1:6">
      <c r="A1230" t="s">
        <v>1730</v>
      </c>
      <c r="B1230" t="s">
        <v>896</v>
      </c>
      <c r="C1230" s="1">
        <v>44545</v>
      </c>
      <c r="D1230">
        <v>1500</v>
      </c>
      <c r="E1230">
        <f t="shared" si="19"/>
        <v>2021</v>
      </c>
      <c r="F1230">
        <f>VLOOKUP(B1230,顧客データ!$A$2:$B$1048576,2,FALSE)</f>
        <v>2021</v>
      </c>
    </row>
    <row r="1231" spans="1:6">
      <c r="A1231" t="s">
        <v>1731</v>
      </c>
      <c r="B1231" t="s">
        <v>892</v>
      </c>
      <c r="C1231" s="1">
        <v>44546</v>
      </c>
      <c r="D1231">
        <v>1800</v>
      </c>
      <c r="E1231">
        <f t="shared" si="19"/>
        <v>2021</v>
      </c>
      <c r="F1231">
        <f>VLOOKUP(B1231,顧客データ!$A$2:$B$1048576,2,FALSE)</f>
        <v>2021</v>
      </c>
    </row>
    <row r="1232" spans="1:6">
      <c r="A1232" t="s">
        <v>1732</v>
      </c>
      <c r="B1232" t="s">
        <v>873</v>
      </c>
      <c r="C1232" s="1">
        <v>44546</v>
      </c>
      <c r="D1232">
        <v>1600</v>
      </c>
      <c r="E1232">
        <f t="shared" si="19"/>
        <v>2021</v>
      </c>
      <c r="F1232">
        <f>VLOOKUP(B1232,顧客データ!$A$2:$B$1048576,2,FALSE)</f>
        <v>2021</v>
      </c>
    </row>
    <row r="1233" spans="1:6">
      <c r="A1233" t="s">
        <v>1733</v>
      </c>
      <c r="B1233" t="s">
        <v>825</v>
      </c>
      <c r="C1233" s="1">
        <v>44548</v>
      </c>
      <c r="D1233">
        <v>1600</v>
      </c>
      <c r="E1233">
        <f t="shared" si="19"/>
        <v>2021</v>
      </c>
      <c r="F1233">
        <f>VLOOKUP(B1233,顧客データ!$A$2:$B$1048576,2,FALSE)</f>
        <v>2021</v>
      </c>
    </row>
    <row r="1234" spans="1:6">
      <c r="A1234" t="s">
        <v>1734</v>
      </c>
      <c r="B1234" t="s">
        <v>725</v>
      </c>
      <c r="C1234" s="1">
        <v>44548</v>
      </c>
      <c r="D1234">
        <v>1700</v>
      </c>
      <c r="E1234">
        <f t="shared" si="19"/>
        <v>2021</v>
      </c>
      <c r="F1234">
        <f>VLOOKUP(B1234,顧客データ!$A$2:$B$1048576,2,FALSE)</f>
        <v>2020</v>
      </c>
    </row>
    <row r="1235" spans="1:6">
      <c r="A1235" t="s">
        <v>1735</v>
      </c>
      <c r="B1235" t="s">
        <v>625</v>
      </c>
      <c r="C1235" s="1">
        <v>44548</v>
      </c>
      <c r="D1235">
        <v>1800</v>
      </c>
      <c r="E1235">
        <f t="shared" si="19"/>
        <v>2021</v>
      </c>
      <c r="F1235">
        <f>VLOOKUP(B1235,顧客データ!$A$2:$B$1048576,2,FALSE)</f>
        <v>2019</v>
      </c>
    </row>
    <row r="1236" spans="1:6">
      <c r="A1236" t="s">
        <v>1736</v>
      </c>
      <c r="B1236" t="s">
        <v>899</v>
      </c>
      <c r="C1236" s="1">
        <v>44549</v>
      </c>
      <c r="D1236">
        <v>1500</v>
      </c>
      <c r="E1236">
        <f t="shared" si="19"/>
        <v>2021</v>
      </c>
      <c r="F1236">
        <f>VLOOKUP(B1236,顧客データ!$A$2:$B$1048576,2,FALSE)</f>
        <v>2021</v>
      </c>
    </row>
    <row r="1237" spans="1:6">
      <c r="A1237" t="s">
        <v>1737</v>
      </c>
      <c r="B1237" t="s">
        <v>845</v>
      </c>
      <c r="C1237" s="1">
        <v>44549</v>
      </c>
      <c r="D1237">
        <v>1700</v>
      </c>
      <c r="E1237">
        <f t="shared" si="19"/>
        <v>2021</v>
      </c>
      <c r="F1237">
        <f>VLOOKUP(B1237,顧客データ!$A$2:$B$1048576,2,FALSE)</f>
        <v>2021</v>
      </c>
    </row>
    <row r="1238" spans="1:6">
      <c r="A1238" t="s">
        <v>1738</v>
      </c>
      <c r="B1238" t="s">
        <v>745</v>
      </c>
      <c r="C1238" s="1">
        <v>44549</v>
      </c>
      <c r="D1238">
        <v>1500</v>
      </c>
      <c r="E1238">
        <f t="shared" si="19"/>
        <v>2021</v>
      </c>
      <c r="F1238">
        <f>VLOOKUP(B1238,顧客データ!$A$2:$B$1048576,2,FALSE)</f>
        <v>2020</v>
      </c>
    </row>
    <row r="1239" spans="1:6">
      <c r="A1239" t="s">
        <v>1739</v>
      </c>
      <c r="B1239" t="s">
        <v>545</v>
      </c>
      <c r="C1239" s="1">
        <v>44549</v>
      </c>
      <c r="D1239">
        <v>1600</v>
      </c>
      <c r="E1239">
        <f t="shared" si="19"/>
        <v>2021</v>
      </c>
      <c r="F1239">
        <f>VLOOKUP(B1239,顧客データ!$A$2:$B$1048576,2,FALSE)</f>
        <v>2018</v>
      </c>
    </row>
    <row r="1240" spans="1:6">
      <c r="A1240" t="s">
        <v>1740</v>
      </c>
      <c r="B1240" t="s">
        <v>864</v>
      </c>
      <c r="C1240" s="1">
        <v>44549</v>
      </c>
      <c r="D1240">
        <v>1600</v>
      </c>
      <c r="E1240">
        <f t="shared" si="19"/>
        <v>2021</v>
      </c>
      <c r="F1240">
        <f>VLOOKUP(B1240,顧客データ!$A$2:$B$1048576,2,FALSE)</f>
        <v>2021</v>
      </c>
    </row>
    <row r="1241" spans="1:6">
      <c r="A1241" t="s">
        <v>1741</v>
      </c>
      <c r="B1241" t="s">
        <v>799</v>
      </c>
      <c r="C1241" s="1">
        <v>44549</v>
      </c>
      <c r="D1241">
        <v>1700</v>
      </c>
      <c r="E1241">
        <f t="shared" si="19"/>
        <v>2021</v>
      </c>
      <c r="F1241">
        <f>VLOOKUP(B1241,顧客データ!$A$2:$B$1048576,2,FALSE)</f>
        <v>2020</v>
      </c>
    </row>
    <row r="1242" spans="1:6">
      <c r="A1242" t="s">
        <v>1742</v>
      </c>
      <c r="B1242" t="s">
        <v>699</v>
      </c>
      <c r="C1242" s="1">
        <v>44549</v>
      </c>
      <c r="D1242">
        <v>1700</v>
      </c>
      <c r="E1242">
        <f t="shared" si="19"/>
        <v>2021</v>
      </c>
      <c r="F1242">
        <f>VLOOKUP(B1242,顧客データ!$A$2:$B$1048576,2,FALSE)</f>
        <v>2019</v>
      </c>
    </row>
    <row r="1243" spans="1:6">
      <c r="A1243" t="s">
        <v>1743</v>
      </c>
      <c r="B1243" t="s">
        <v>599</v>
      </c>
      <c r="C1243" s="1">
        <v>44549</v>
      </c>
      <c r="D1243">
        <v>1500</v>
      </c>
      <c r="E1243">
        <f t="shared" si="19"/>
        <v>2021</v>
      </c>
      <c r="F1243">
        <f>VLOOKUP(B1243,顧客データ!$A$2:$B$1048576,2,FALSE)</f>
        <v>2018</v>
      </c>
    </row>
    <row r="1244" spans="1:6">
      <c r="A1244" t="s">
        <v>1744</v>
      </c>
      <c r="B1244" t="s">
        <v>819</v>
      </c>
      <c r="C1244" s="1">
        <v>44551</v>
      </c>
      <c r="D1244">
        <v>1500</v>
      </c>
      <c r="E1244">
        <f t="shared" si="19"/>
        <v>2021</v>
      </c>
      <c r="F1244">
        <f>VLOOKUP(B1244,顧客データ!$A$2:$B$1048576,2,FALSE)</f>
        <v>2021</v>
      </c>
    </row>
    <row r="1245" spans="1:6">
      <c r="A1245" t="s">
        <v>1745</v>
      </c>
      <c r="B1245" t="s">
        <v>719</v>
      </c>
      <c r="C1245" s="1">
        <v>44551</v>
      </c>
      <c r="D1245">
        <v>1700</v>
      </c>
      <c r="E1245">
        <f t="shared" si="19"/>
        <v>2021</v>
      </c>
      <c r="F1245">
        <f>VLOOKUP(B1245,顧客データ!$A$2:$B$1048576,2,FALSE)</f>
        <v>2020</v>
      </c>
    </row>
    <row r="1246" spans="1:6">
      <c r="A1246" t="s">
        <v>1746</v>
      </c>
      <c r="B1246" t="s">
        <v>867</v>
      </c>
      <c r="C1246" s="1">
        <v>44552</v>
      </c>
      <c r="D1246">
        <v>1800</v>
      </c>
      <c r="E1246">
        <f t="shared" si="19"/>
        <v>2021</v>
      </c>
      <c r="F1246">
        <f>VLOOKUP(B1246,顧客データ!$A$2:$B$1048576,2,FALSE)</f>
        <v>2021</v>
      </c>
    </row>
    <row r="1247" spans="1:6">
      <c r="A1247" t="s">
        <v>1747</v>
      </c>
      <c r="B1247" t="s">
        <v>898</v>
      </c>
      <c r="C1247" s="1">
        <v>44555</v>
      </c>
      <c r="D1247">
        <v>1500</v>
      </c>
      <c r="E1247">
        <f t="shared" si="19"/>
        <v>2021</v>
      </c>
      <c r="F1247">
        <f>VLOOKUP(B1247,顧客データ!$A$2:$B$1048576,2,FALSE)</f>
        <v>2021</v>
      </c>
    </row>
    <row r="1248" spans="1:6">
      <c r="A1248" t="s">
        <v>1748</v>
      </c>
      <c r="B1248" t="s">
        <v>798</v>
      </c>
      <c r="C1248" s="1">
        <v>44555</v>
      </c>
      <c r="D1248">
        <v>1700</v>
      </c>
      <c r="E1248">
        <f t="shared" si="19"/>
        <v>2021</v>
      </c>
      <c r="F1248">
        <f>VLOOKUP(B1248,顧客データ!$A$2:$B$1048576,2,FALSE)</f>
        <v>2020</v>
      </c>
    </row>
    <row r="1249" spans="1:6">
      <c r="A1249" t="s">
        <v>1749</v>
      </c>
      <c r="B1249" t="s">
        <v>698</v>
      </c>
      <c r="C1249" s="1">
        <v>44555</v>
      </c>
      <c r="D1249">
        <v>1600</v>
      </c>
      <c r="E1249">
        <f t="shared" si="19"/>
        <v>2021</v>
      </c>
      <c r="F1249">
        <f>VLOOKUP(B1249,顧客データ!$A$2:$B$1048576,2,FALSE)</f>
        <v>2019</v>
      </c>
    </row>
    <row r="1250" spans="1:6">
      <c r="A1250" t="s">
        <v>1750</v>
      </c>
      <c r="B1250" t="s">
        <v>598</v>
      </c>
      <c r="C1250" s="1">
        <v>44555</v>
      </c>
      <c r="D1250">
        <v>1500</v>
      </c>
      <c r="E1250">
        <f t="shared" si="19"/>
        <v>2021</v>
      </c>
      <c r="F1250">
        <f>VLOOKUP(B1250,顧客データ!$A$2:$B$1048576,2,FALSE)</f>
        <v>2018</v>
      </c>
    </row>
    <row r="1251" spans="1:6">
      <c r="A1251" t="s">
        <v>1751</v>
      </c>
      <c r="B1251" t="s">
        <v>870</v>
      </c>
      <c r="C1251" s="1">
        <v>44557</v>
      </c>
      <c r="D1251">
        <v>1800</v>
      </c>
      <c r="E1251">
        <f t="shared" si="19"/>
        <v>2021</v>
      </c>
      <c r="F1251">
        <f>VLOOKUP(B1251,顧客データ!$A$2:$B$1048576,2,FALSE)</f>
        <v>2021</v>
      </c>
    </row>
    <row r="1252" spans="1:6">
      <c r="A1252" t="s">
        <v>1752</v>
      </c>
      <c r="B1252" t="s">
        <v>770</v>
      </c>
      <c r="C1252" s="1">
        <v>44557</v>
      </c>
      <c r="D1252">
        <v>1800</v>
      </c>
      <c r="E1252">
        <f t="shared" si="19"/>
        <v>2021</v>
      </c>
      <c r="F1252">
        <f>VLOOKUP(B1252,顧客データ!$A$2:$B$1048576,2,FALSE)</f>
        <v>2020</v>
      </c>
    </row>
    <row r="1253" spans="1:6">
      <c r="A1253" t="s">
        <v>1753</v>
      </c>
      <c r="B1253" t="s">
        <v>670</v>
      </c>
      <c r="C1253" s="1">
        <v>44557</v>
      </c>
      <c r="D1253">
        <v>1700</v>
      </c>
      <c r="E1253">
        <f t="shared" si="19"/>
        <v>2021</v>
      </c>
      <c r="F1253">
        <f>VLOOKUP(B1253,顧客データ!$A$2:$B$1048576,2,FALSE)</f>
        <v>2019</v>
      </c>
    </row>
    <row r="1254" spans="1:6">
      <c r="A1254" t="s">
        <v>1754</v>
      </c>
      <c r="B1254" t="s">
        <v>570</v>
      </c>
      <c r="C1254" s="1">
        <v>44557</v>
      </c>
      <c r="D1254">
        <v>1500</v>
      </c>
      <c r="E1254">
        <f t="shared" si="19"/>
        <v>2021</v>
      </c>
      <c r="F1254">
        <f>VLOOKUP(B1254,顧客データ!$A$2:$B$1048576,2,FALSE)</f>
        <v>2018</v>
      </c>
    </row>
    <row r="1255" spans="1:6">
      <c r="A1255" t="s">
        <v>1755</v>
      </c>
      <c r="B1255" t="s">
        <v>827</v>
      </c>
      <c r="C1255" s="1">
        <v>44562</v>
      </c>
      <c r="D1255">
        <v>1600</v>
      </c>
      <c r="E1255">
        <f t="shared" si="19"/>
        <v>2022</v>
      </c>
      <c r="F1255">
        <f>VLOOKUP(B1255,顧客データ!$A$2:$B$1048576,2,FALSE)</f>
        <v>2021</v>
      </c>
    </row>
    <row r="1256" spans="1:6">
      <c r="A1256" t="s">
        <v>1756</v>
      </c>
      <c r="B1256" t="s">
        <v>727</v>
      </c>
      <c r="C1256" s="1">
        <v>44562</v>
      </c>
      <c r="D1256">
        <v>1500</v>
      </c>
      <c r="E1256">
        <f t="shared" si="19"/>
        <v>2022</v>
      </c>
      <c r="F1256">
        <f>VLOOKUP(B1256,顧客データ!$A$2:$B$1048576,2,FALSE)</f>
        <v>2020</v>
      </c>
    </row>
    <row r="1257" spans="1:6">
      <c r="A1257" t="s">
        <v>1757</v>
      </c>
      <c r="B1257" t="s">
        <v>908</v>
      </c>
      <c r="C1257" s="1">
        <v>44563</v>
      </c>
      <c r="D1257">
        <v>1800</v>
      </c>
      <c r="E1257">
        <f t="shared" si="19"/>
        <v>2022</v>
      </c>
      <c r="F1257">
        <f>VLOOKUP(B1257,顧客データ!$A$2:$B$1048576,2,FALSE)</f>
        <v>2022</v>
      </c>
    </row>
    <row r="1258" spans="1:6">
      <c r="A1258" t="s">
        <v>1758</v>
      </c>
      <c r="B1258" t="s">
        <v>903</v>
      </c>
      <c r="C1258" s="1">
        <v>44565</v>
      </c>
      <c r="D1258">
        <v>1600</v>
      </c>
      <c r="E1258">
        <f t="shared" si="19"/>
        <v>2022</v>
      </c>
      <c r="F1258">
        <f>VLOOKUP(B1258,顧客データ!$A$2:$B$1048576,2,FALSE)</f>
        <v>2022</v>
      </c>
    </row>
    <row r="1259" spans="1:6">
      <c r="A1259" t="s">
        <v>1759</v>
      </c>
      <c r="B1259" t="s">
        <v>858</v>
      </c>
      <c r="C1259" s="1">
        <v>44567</v>
      </c>
      <c r="D1259">
        <v>1800</v>
      </c>
      <c r="E1259">
        <f t="shared" si="19"/>
        <v>2022</v>
      </c>
      <c r="F1259">
        <f>VLOOKUP(B1259,顧客データ!$A$2:$B$1048576,2,FALSE)</f>
        <v>2021</v>
      </c>
    </row>
    <row r="1260" spans="1:6">
      <c r="A1260" t="s">
        <v>1760</v>
      </c>
      <c r="B1260" t="s">
        <v>758</v>
      </c>
      <c r="C1260" s="1">
        <v>44567</v>
      </c>
      <c r="D1260">
        <v>1700</v>
      </c>
      <c r="E1260">
        <f t="shared" si="19"/>
        <v>2022</v>
      </c>
      <c r="F1260">
        <f>VLOOKUP(B1260,顧客データ!$A$2:$B$1048576,2,FALSE)</f>
        <v>2020</v>
      </c>
    </row>
    <row r="1261" spans="1:6">
      <c r="A1261" t="s">
        <v>1761</v>
      </c>
      <c r="B1261" t="s">
        <v>878</v>
      </c>
      <c r="C1261" s="1">
        <v>44570</v>
      </c>
      <c r="D1261">
        <v>1700</v>
      </c>
      <c r="E1261">
        <f t="shared" si="19"/>
        <v>2022</v>
      </c>
      <c r="F1261">
        <f>VLOOKUP(B1261,顧客データ!$A$2:$B$1048576,2,FALSE)</f>
        <v>2021</v>
      </c>
    </row>
    <row r="1262" spans="1:6">
      <c r="A1262" t="s">
        <v>1762</v>
      </c>
      <c r="B1262" t="s">
        <v>866</v>
      </c>
      <c r="C1262" s="1">
        <v>44572</v>
      </c>
      <c r="D1262">
        <v>1600</v>
      </c>
      <c r="E1262">
        <f t="shared" si="19"/>
        <v>2022</v>
      </c>
      <c r="F1262">
        <f>VLOOKUP(B1262,顧客データ!$A$2:$B$1048576,2,FALSE)</f>
        <v>2021</v>
      </c>
    </row>
    <row r="1263" spans="1:6">
      <c r="A1263" t="s">
        <v>1763</v>
      </c>
      <c r="B1263" t="s">
        <v>900</v>
      </c>
      <c r="C1263" s="1">
        <v>44573</v>
      </c>
      <c r="D1263">
        <v>1800</v>
      </c>
      <c r="E1263">
        <f t="shared" si="19"/>
        <v>2022</v>
      </c>
      <c r="F1263">
        <f>VLOOKUP(B1263,顧客データ!$A$2:$B$1048576,2,FALSE)</f>
        <v>2022</v>
      </c>
    </row>
    <row r="1264" spans="1:6">
      <c r="A1264" t="s">
        <v>1764</v>
      </c>
      <c r="B1264" t="s">
        <v>879</v>
      </c>
      <c r="C1264" s="1">
        <v>44573</v>
      </c>
      <c r="D1264">
        <v>1800</v>
      </c>
      <c r="E1264">
        <f t="shared" si="19"/>
        <v>2022</v>
      </c>
      <c r="F1264">
        <f>VLOOKUP(B1264,顧客データ!$A$2:$B$1048576,2,FALSE)</f>
        <v>2021</v>
      </c>
    </row>
    <row r="1265" spans="1:6">
      <c r="A1265" t="s">
        <v>1765</v>
      </c>
      <c r="B1265" t="s">
        <v>906</v>
      </c>
      <c r="C1265" s="1">
        <v>44574</v>
      </c>
      <c r="D1265">
        <v>1700</v>
      </c>
      <c r="E1265">
        <f t="shared" si="19"/>
        <v>2022</v>
      </c>
      <c r="F1265">
        <f>VLOOKUP(B1265,顧客データ!$A$2:$B$1048576,2,FALSE)</f>
        <v>2022</v>
      </c>
    </row>
    <row r="1266" spans="1:6">
      <c r="A1266" t="s">
        <v>1766</v>
      </c>
      <c r="B1266" t="s">
        <v>806</v>
      </c>
      <c r="C1266" s="1">
        <v>44574</v>
      </c>
      <c r="D1266">
        <v>1600</v>
      </c>
      <c r="E1266">
        <f t="shared" si="19"/>
        <v>2022</v>
      </c>
      <c r="F1266">
        <f>VLOOKUP(B1266,顧客データ!$A$2:$B$1048576,2,FALSE)</f>
        <v>2021</v>
      </c>
    </row>
    <row r="1267" spans="1:6">
      <c r="A1267" t="s">
        <v>1767</v>
      </c>
      <c r="B1267" t="s">
        <v>706</v>
      </c>
      <c r="C1267" s="1">
        <v>44574</v>
      </c>
      <c r="D1267">
        <v>1600</v>
      </c>
      <c r="E1267">
        <f t="shared" si="19"/>
        <v>2022</v>
      </c>
      <c r="F1267">
        <f>VLOOKUP(B1267,顧客データ!$A$2:$B$1048576,2,FALSE)</f>
        <v>2020</v>
      </c>
    </row>
    <row r="1268" spans="1:6">
      <c r="A1268" t="s">
        <v>1768</v>
      </c>
      <c r="B1268" t="s">
        <v>905</v>
      </c>
      <c r="C1268" s="1">
        <v>44575</v>
      </c>
      <c r="D1268">
        <v>1800</v>
      </c>
      <c r="E1268">
        <f t="shared" si="19"/>
        <v>2022</v>
      </c>
      <c r="F1268">
        <f>VLOOKUP(B1268,顧客データ!$A$2:$B$1048576,2,FALSE)</f>
        <v>2022</v>
      </c>
    </row>
    <row r="1269" spans="1:6">
      <c r="A1269" t="s">
        <v>1769</v>
      </c>
      <c r="B1269" t="s">
        <v>881</v>
      </c>
      <c r="C1269" s="1">
        <v>44575</v>
      </c>
      <c r="D1269">
        <v>1500</v>
      </c>
      <c r="E1269">
        <f t="shared" si="19"/>
        <v>2022</v>
      </c>
      <c r="F1269">
        <f>VLOOKUP(B1269,顧客データ!$A$2:$B$1048576,2,FALSE)</f>
        <v>2021</v>
      </c>
    </row>
    <row r="1270" spans="1:6">
      <c r="A1270" t="s">
        <v>1770</v>
      </c>
      <c r="B1270" t="s">
        <v>781</v>
      </c>
      <c r="C1270" s="1">
        <v>44575</v>
      </c>
      <c r="D1270">
        <v>1700</v>
      </c>
      <c r="E1270">
        <f t="shared" si="19"/>
        <v>2022</v>
      </c>
      <c r="F1270">
        <f>VLOOKUP(B1270,顧客データ!$A$2:$B$1048576,2,FALSE)</f>
        <v>2020</v>
      </c>
    </row>
    <row r="1271" spans="1:6">
      <c r="A1271" t="s">
        <v>1771</v>
      </c>
      <c r="B1271" t="s">
        <v>681</v>
      </c>
      <c r="C1271" s="1">
        <v>44575</v>
      </c>
      <c r="D1271">
        <v>1700</v>
      </c>
      <c r="E1271">
        <f t="shared" si="19"/>
        <v>2022</v>
      </c>
      <c r="F1271">
        <f>VLOOKUP(B1271,顧客データ!$A$2:$B$1048576,2,FALSE)</f>
        <v>2019</v>
      </c>
    </row>
    <row r="1272" spans="1:6">
      <c r="A1272" t="s">
        <v>1772</v>
      </c>
      <c r="B1272" t="s">
        <v>581</v>
      </c>
      <c r="C1272" s="1">
        <v>44575</v>
      </c>
      <c r="D1272">
        <v>1600</v>
      </c>
      <c r="E1272">
        <f t="shared" si="19"/>
        <v>2022</v>
      </c>
      <c r="F1272">
        <f>VLOOKUP(B1272,顧客データ!$A$2:$B$1048576,2,FALSE)</f>
        <v>2018</v>
      </c>
    </row>
    <row r="1273" spans="1:6">
      <c r="A1273" t="s">
        <v>1773</v>
      </c>
      <c r="B1273" t="s">
        <v>902</v>
      </c>
      <c r="C1273" s="1">
        <v>44576</v>
      </c>
      <c r="D1273">
        <v>1800</v>
      </c>
      <c r="E1273">
        <f t="shared" si="19"/>
        <v>2022</v>
      </c>
      <c r="F1273">
        <f>VLOOKUP(B1273,顧客データ!$A$2:$B$1048576,2,FALSE)</f>
        <v>2022</v>
      </c>
    </row>
    <row r="1274" spans="1:6">
      <c r="A1274" t="s">
        <v>1774</v>
      </c>
      <c r="B1274" t="s">
        <v>859</v>
      </c>
      <c r="C1274" s="1">
        <v>44576</v>
      </c>
      <c r="D1274">
        <v>1600</v>
      </c>
      <c r="E1274">
        <f t="shared" si="19"/>
        <v>2022</v>
      </c>
      <c r="F1274">
        <f>VLOOKUP(B1274,顧客データ!$A$2:$B$1048576,2,FALSE)</f>
        <v>2021</v>
      </c>
    </row>
    <row r="1275" spans="1:6">
      <c r="A1275" t="s">
        <v>1775</v>
      </c>
      <c r="B1275" t="s">
        <v>882</v>
      </c>
      <c r="C1275" s="1">
        <v>44578</v>
      </c>
      <c r="D1275">
        <v>1600</v>
      </c>
      <c r="E1275">
        <f t="shared" si="19"/>
        <v>2022</v>
      </c>
      <c r="F1275">
        <f>VLOOKUP(B1275,顧客データ!$A$2:$B$1048576,2,FALSE)</f>
        <v>2021</v>
      </c>
    </row>
    <row r="1276" spans="1:6">
      <c r="A1276" t="s">
        <v>1776</v>
      </c>
      <c r="B1276" t="s">
        <v>831</v>
      </c>
      <c r="C1276" s="1">
        <v>44580</v>
      </c>
      <c r="D1276">
        <v>1600</v>
      </c>
      <c r="E1276">
        <f t="shared" si="19"/>
        <v>2022</v>
      </c>
      <c r="F1276">
        <f>VLOOKUP(B1276,顧客データ!$A$2:$B$1048576,2,FALSE)</f>
        <v>2021</v>
      </c>
    </row>
    <row r="1277" spans="1:6">
      <c r="A1277" t="s">
        <v>1777</v>
      </c>
      <c r="B1277" t="s">
        <v>731</v>
      </c>
      <c r="C1277" s="1">
        <v>44580</v>
      </c>
      <c r="D1277">
        <v>1800</v>
      </c>
      <c r="E1277">
        <f t="shared" si="19"/>
        <v>2022</v>
      </c>
      <c r="F1277">
        <f>VLOOKUP(B1277,顧客データ!$A$2:$B$1048576,2,FALSE)</f>
        <v>2020</v>
      </c>
    </row>
    <row r="1278" spans="1:6">
      <c r="A1278" t="s">
        <v>1778</v>
      </c>
      <c r="B1278" t="s">
        <v>864</v>
      </c>
      <c r="C1278" s="1">
        <v>44580</v>
      </c>
      <c r="D1278">
        <v>1800</v>
      </c>
      <c r="E1278">
        <f t="shared" si="19"/>
        <v>2022</v>
      </c>
      <c r="F1278">
        <f>VLOOKUP(B1278,顧客データ!$A$2:$B$1048576,2,FALSE)</f>
        <v>2021</v>
      </c>
    </row>
    <row r="1279" spans="1:6">
      <c r="A1279" t="s">
        <v>1779</v>
      </c>
      <c r="B1279" t="s">
        <v>907</v>
      </c>
      <c r="C1279" s="1">
        <v>44581</v>
      </c>
      <c r="D1279">
        <v>1500</v>
      </c>
      <c r="E1279">
        <f t="shared" si="19"/>
        <v>2022</v>
      </c>
      <c r="F1279">
        <f>VLOOKUP(B1279,顧客データ!$A$2:$B$1048576,2,FALSE)</f>
        <v>2022</v>
      </c>
    </row>
    <row r="1280" spans="1:6">
      <c r="A1280" t="s">
        <v>1780</v>
      </c>
      <c r="B1280" t="s">
        <v>807</v>
      </c>
      <c r="C1280" s="1">
        <v>44581</v>
      </c>
      <c r="D1280">
        <v>1600</v>
      </c>
      <c r="E1280">
        <f t="shared" si="19"/>
        <v>2022</v>
      </c>
      <c r="F1280">
        <f>VLOOKUP(B1280,顧客データ!$A$2:$B$1048576,2,FALSE)</f>
        <v>2021</v>
      </c>
    </row>
    <row r="1281" spans="1:6">
      <c r="A1281" t="s">
        <v>1781</v>
      </c>
      <c r="B1281" t="s">
        <v>707</v>
      </c>
      <c r="C1281" s="1">
        <v>44581</v>
      </c>
      <c r="D1281">
        <v>1600</v>
      </c>
      <c r="E1281">
        <f t="shared" si="19"/>
        <v>2022</v>
      </c>
      <c r="F1281">
        <f>VLOOKUP(B1281,顧客データ!$A$2:$B$1048576,2,FALSE)</f>
        <v>2020</v>
      </c>
    </row>
    <row r="1282" spans="1:6">
      <c r="A1282" t="s">
        <v>1782</v>
      </c>
      <c r="B1282" t="s">
        <v>607</v>
      </c>
      <c r="C1282" s="1">
        <v>44581</v>
      </c>
      <c r="D1282">
        <v>1700</v>
      </c>
      <c r="E1282">
        <f t="shared" si="19"/>
        <v>2022</v>
      </c>
      <c r="F1282">
        <f>VLOOKUP(B1282,顧客データ!$A$2:$B$1048576,2,FALSE)</f>
        <v>2019</v>
      </c>
    </row>
    <row r="1283" spans="1:6">
      <c r="A1283" t="s">
        <v>1783</v>
      </c>
      <c r="B1283" t="s">
        <v>507</v>
      </c>
      <c r="C1283" s="1">
        <v>44581</v>
      </c>
      <c r="D1283">
        <v>1700</v>
      </c>
      <c r="E1283">
        <f t="shared" ref="E1283:E1346" si="20">YEAR(C1283)</f>
        <v>2022</v>
      </c>
      <c r="F1283">
        <f>VLOOKUP(B1283,顧客データ!$A$2:$B$1048576,2,FALSE)</f>
        <v>2018</v>
      </c>
    </row>
    <row r="1284" spans="1:6">
      <c r="A1284" t="s">
        <v>1784</v>
      </c>
      <c r="B1284" t="s">
        <v>856</v>
      </c>
      <c r="C1284" s="1">
        <v>44583</v>
      </c>
      <c r="D1284">
        <v>1700</v>
      </c>
      <c r="E1284">
        <f t="shared" si="20"/>
        <v>2022</v>
      </c>
      <c r="F1284">
        <f>VLOOKUP(B1284,顧客データ!$A$2:$B$1048576,2,FALSE)</f>
        <v>2021</v>
      </c>
    </row>
    <row r="1285" spans="1:6">
      <c r="A1285" t="s">
        <v>1785</v>
      </c>
      <c r="B1285" t="s">
        <v>756</v>
      </c>
      <c r="C1285" s="1">
        <v>44583</v>
      </c>
      <c r="D1285">
        <v>1800</v>
      </c>
      <c r="E1285">
        <f t="shared" si="20"/>
        <v>2022</v>
      </c>
      <c r="F1285">
        <f>VLOOKUP(B1285,顧客データ!$A$2:$B$1048576,2,FALSE)</f>
        <v>2020</v>
      </c>
    </row>
    <row r="1286" spans="1:6">
      <c r="A1286" t="s">
        <v>1786</v>
      </c>
      <c r="B1286" t="s">
        <v>656</v>
      </c>
      <c r="C1286" s="1">
        <v>44583</v>
      </c>
      <c r="D1286">
        <v>1600</v>
      </c>
      <c r="E1286">
        <f t="shared" si="20"/>
        <v>2022</v>
      </c>
      <c r="F1286">
        <f>VLOOKUP(B1286,顧客データ!$A$2:$B$1048576,2,FALSE)</f>
        <v>2019</v>
      </c>
    </row>
    <row r="1287" spans="1:6">
      <c r="A1287" t="s">
        <v>1787</v>
      </c>
      <c r="B1287" t="s">
        <v>867</v>
      </c>
      <c r="C1287" s="1">
        <v>44583</v>
      </c>
      <c r="D1287">
        <v>1500</v>
      </c>
      <c r="E1287">
        <f t="shared" si="20"/>
        <v>2022</v>
      </c>
      <c r="F1287">
        <f>VLOOKUP(B1287,顧客データ!$A$2:$B$1048576,2,FALSE)</f>
        <v>2021</v>
      </c>
    </row>
    <row r="1288" spans="1:6">
      <c r="A1288" t="s">
        <v>1788</v>
      </c>
      <c r="B1288" t="s">
        <v>901</v>
      </c>
      <c r="C1288" s="1">
        <v>44587</v>
      </c>
      <c r="D1288">
        <v>1600</v>
      </c>
      <c r="E1288">
        <f t="shared" si="20"/>
        <v>2022</v>
      </c>
      <c r="F1288">
        <f>VLOOKUP(B1288,顧客データ!$A$2:$B$1048576,2,FALSE)</f>
        <v>2022</v>
      </c>
    </row>
    <row r="1289" spans="1:6">
      <c r="A1289" t="s">
        <v>1789</v>
      </c>
      <c r="B1289" t="s">
        <v>904</v>
      </c>
      <c r="C1289" s="1">
        <v>44587</v>
      </c>
      <c r="D1289">
        <v>1800</v>
      </c>
      <c r="E1289">
        <f t="shared" si="20"/>
        <v>2022</v>
      </c>
      <c r="F1289">
        <f>VLOOKUP(B1289,顧客データ!$A$2:$B$1048576,2,FALSE)</f>
        <v>2022</v>
      </c>
    </row>
    <row r="1290" spans="1:6">
      <c r="A1290" t="s">
        <v>1790</v>
      </c>
      <c r="B1290" t="s">
        <v>883</v>
      </c>
      <c r="C1290" s="1">
        <v>44589</v>
      </c>
      <c r="D1290">
        <v>1700</v>
      </c>
      <c r="E1290">
        <f t="shared" si="20"/>
        <v>2022</v>
      </c>
      <c r="F1290">
        <f>VLOOKUP(B1290,顧客データ!$A$2:$B$1048576,2,FALSE)</f>
        <v>2021</v>
      </c>
    </row>
    <row r="1291" spans="1:6">
      <c r="A1291" t="s">
        <v>1791</v>
      </c>
      <c r="B1291" t="s">
        <v>783</v>
      </c>
      <c r="C1291" s="1">
        <v>44589</v>
      </c>
      <c r="D1291">
        <v>1600</v>
      </c>
      <c r="E1291">
        <f t="shared" si="20"/>
        <v>2022</v>
      </c>
      <c r="F1291">
        <f>VLOOKUP(B1291,顧客データ!$A$2:$B$1048576,2,FALSE)</f>
        <v>2020</v>
      </c>
    </row>
    <row r="1292" spans="1:6">
      <c r="A1292" t="s">
        <v>1792</v>
      </c>
      <c r="B1292" t="s">
        <v>683</v>
      </c>
      <c r="C1292" s="1">
        <v>44589</v>
      </c>
      <c r="D1292">
        <v>1700</v>
      </c>
      <c r="E1292">
        <f t="shared" si="20"/>
        <v>2022</v>
      </c>
      <c r="F1292">
        <f>VLOOKUP(B1292,顧客データ!$A$2:$B$1048576,2,FALSE)</f>
        <v>2019</v>
      </c>
    </row>
    <row r="1293" spans="1:6">
      <c r="A1293" t="s">
        <v>1793</v>
      </c>
      <c r="B1293" t="s">
        <v>916</v>
      </c>
      <c r="C1293" s="1">
        <v>44595</v>
      </c>
      <c r="D1293">
        <v>1600</v>
      </c>
      <c r="E1293">
        <f t="shared" si="20"/>
        <v>2022</v>
      </c>
      <c r="F1293">
        <f>VLOOKUP(B1293,顧客データ!$A$2:$B$1048576,2,FALSE)</f>
        <v>2022</v>
      </c>
    </row>
    <row r="1294" spans="1:6">
      <c r="A1294" t="s">
        <v>1794</v>
      </c>
      <c r="B1294" t="s">
        <v>841</v>
      </c>
      <c r="C1294" s="1">
        <v>44596</v>
      </c>
      <c r="D1294">
        <v>1800</v>
      </c>
      <c r="E1294">
        <f t="shared" si="20"/>
        <v>2022</v>
      </c>
      <c r="F1294">
        <f>VLOOKUP(B1294,顧客データ!$A$2:$B$1048576,2,FALSE)</f>
        <v>2021</v>
      </c>
    </row>
    <row r="1295" spans="1:6">
      <c r="A1295" t="s">
        <v>1795</v>
      </c>
      <c r="B1295" t="s">
        <v>741</v>
      </c>
      <c r="C1295" s="1">
        <v>44596</v>
      </c>
      <c r="D1295">
        <v>1600</v>
      </c>
      <c r="E1295">
        <f t="shared" si="20"/>
        <v>2022</v>
      </c>
      <c r="F1295">
        <f>VLOOKUP(B1295,顧客データ!$A$2:$B$1048576,2,FALSE)</f>
        <v>2020</v>
      </c>
    </row>
    <row r="1296" spans="1:6">
      <c r="A1296" t="s">
        <v>1796</v>
      </c>
      <c r="B1296" t="s">
        <v>911</v>
      </c>
      <c r="C1296" s="1">
        <v>44597</v>
      </c>
      <c r="D1296">
        <v>1700</v>
      </c>
      <c r="E1296">
        <f t="shared" si="20"/>
        <v>2022</v>
      </c>
      <c r="F1296">
        <f>VLOOKUP(B1296,顧客データ!$A$2:$B$1048576,2,FALSE)</f>
        <v>2022</v>
      </c>
    </row>
    <row r="1297" spans="1:6">
      <c r="A1297" t="s">
        <v>1797</v>
      </c>
      <c r="B1297" t="s">
        <v>891</v>
      </c>
      <c r="C1297" s="1">
        <v>44597</v>
      </c>
      <c r="D1297">
        <v>1600</v>
      </c>
      <c r="E1297">
        <f t="shared" si="20"/>
        <v>2022</v>
      </c>
      <c r="F1297">
        <f>VLOOKUP(B1297,顧客データ!$A$2:$B$1048576,2,FALSE)</f>
        <v>2021</v>
      </c>
    </row>
    <row r="1298" spans="1:6">
      <c r="A1298" t="s">
        <v>1798</v>
      </c>
      <c r="B1298" t="s">
        <v>917</v>
      </c>
      <c r="C1298" s="1">
        <v>44598</v>
      </c>
      <c r="D1298">
        <v>1700</v>
      </c>
      <c r="E1298">
        <f t="shared" si="20"/>
        <v>2022</v>
      </c>
      <c r="F1298">
        <f>VLOOKUP(B1298,顧客データ!$A$2:$B$1048576,2,FALSE)</f>
        <v>2022</v>
      </c>
    </row>
    <row r="1299" spans="1:6">
      <c r="A1299" t="s">
        <v>1799</v>
      </c>
      <c r="B1299" t="s">
        <v>885</v>
      </c>
      <c r="C1299" s="1">
        <v>44600</v>
      </c>
      <c r="D1299">
        <v>1600</v>
      </c>
      <c r="E1299">
        <f t="shared" si="20"/>
        <v>2022</v>
      </c>
      <c r="F1299">
        <f>VLOOKUP(B1299,顧客データ!$A$2:$B$1048576,2,FALSE)</f>
        <v>2021</v>
      </c>
    </row>
    <row r="1300" spans="1:6">
      <c r="A1300" t="s">
        <v>1800</v>
      </c>
      <c r="B1300" t="s">
        <v>785</v>
      </c>
      <c r="C1300" s="1">
        <v>44600</v>
      </c>
      <c r="D1300">
        <v>1600</v>
      </c>
      <c r="E1300">
        <f t="shared" si="20"/>
        <v>2022</v>
      </c>
      <c r="F1300">
        <f>VLOOKUP(B1300,顧客データ!$A$2:$B$1048576,2,FALSE)</f>
        <v>2020</v>
      </c>
    </row>
    <row r="1301" spans="1:6">
      <c r="A1301" t="s">
        <v>1801</v>
      </c>
      <c r="B1301" t="s">
        <v>685</v>
      </c>
      <c r="C1301" s="1">
        <v>44600</v>
      </c>
      <c r="D1301">
        <v>1600</v>
      </c>
      <c r="E1301">
        <f t="shared" si="20"/>
        <v>2022</v>
      </c>
      <c r="F1301">
        <f>VLOOKUP(B1301,顧客データ!$A$2:$B$1048576,2,FALSE)</f>
        <v>2019</v>
      </c>
    </row>
    <row r="1302" spans="1:6">
      <c r="A1302" t="s">
        <v>1802</v>
      </c>
      <c r="B1302" t="s">
        <v>585</v>
      </c>
      <c r="C1302" s="1">
        <v>44600</v>
      </c>
      <c r="D1302">
        <v>1700</v>
      </c>
      <c r="E1302">
        <f t="shared" si="20"/>
        <v>2022</v>
      </c>
      <c r="F1302">
        <f>VLOOKUP(B1302,顧客データ!$A$2:$B$1048576,2,FALSE)</f>
        <v>2018</v>
      </c>
    </row>
    <row r="1303" spans="1:6">
      <c r="A1303" t="s">
        <v>1803</v>
      </c>
      <c r="B1303" t="s">
        <v>910</v>
      </c>
      <c r="C1303" s="1">
        <v>44603</v>
      </c>
      <c r="D1303">
        <v>1600</v>
      </c>
      <c r="E1303">
        <f t="shared" si="20"/>
        <v>2022</v>
      </c>
      <c r="F1303">
        <f>VLOOKUP(B1303,顧客データ!$A$2:$B$1048576,2,FALSE)</f>
        <v>2022</v>
      </c>
    </row>
    <row r="1304" spans="1:6">
      <c r="A1304" t="s">
        <v>1804</v>
      </c>
      <c r="B1304" t="s">
        <v>810</v>
      </c>
      <c r="C1304" s="1">
        <v>44603</v>
      </c>
      <c r="D1304">
        <v>1800</v>
      </c>
      <c r="E1304">
        <f t="shared" si="20"/>
        <v>2022</v>
      </c>
      <c r="F1304">
        <f>VLOOKUP(B1304,顧客データ!$A$2:$B$1048576,2,FALSE)</f>
        <v>2021</v>
      </c>
    </row>
    <row r="1305" spans="1:6">
      <c r="A1305" t="s">
        <v>1805</v>
      </c>
      <c r="B1305" t="s">
        <v>710</v>
      </c>
      <c r="C1305" s="1">
        <v>44603</v>
      </c>
      <c r="D1305">
        <v>1700</v>
      </c>
      <c r="E1305">
        <f t="shared" si="20"/>
        <v>2022</v>
      </c>
      <c r="F1305">
        <f>VLOOKUP(B1305,顧客データ!$A$2:$B$1048576,2,FALSE)</f>
        <v>2020</v>
      </c>
    </row>
    <row r="1306" spans="1:6">
      <c r="A1306" t="s">
        <v>1806</v>
      </c>
      <c r="B1306" t="s">
        <v>610</v>
      </c>
      <c r="C1306" s="1">
        <v>44603</v>
      </c>
      <c r="D1306">
        <v>1600</v>
      </c>
      <c r="E1306">
        <f t="shared" si="20"/>
        <v>2022</v>
      </c>
      <c r="F1306">
        <f>VLOOKUP(B1306,顧客データ!$A$2:$B$1048576,2,FALSE)</f>
        <v>2019</v>
      </c>
    </row>
    <row r="1307" spans="1:6">
      <c r="A1307" t="s">
        <v>1807</v>
      </c>
      <c r="B1307" t="s">
        <v>510</v>
      </c>
      <c r="C1307" s="1">
        <v>44603</v>
      </c>
      <c r="D1307">
        <v>1700</v>
      </c>
      <c r="E1307">
        <f t="shared" si="20"/>
        <v>2022</v>
      </c>
      <c r="F1307">
        <f>VLOOKUP(B1307,顧客データ!$A$2:$B$1048576,2,FALSE)</f>
        <v>2018</v>
      </c>
    </row>
    <row r="1308" spans="1:6">
      <c r="A1308" t="s">
        <v>1808</v>
      </c>
      <c r="B1308" t="s">
        <v>766</v>
      </c>
      <c r="C1308" s="1">
        <v>44603</v>
      </c>
      <c r="D1308">
        <v>1500</v>
      </c>
      <c r="E1308">
        <f t="shared" si="20"/>
        <v>2022</v>
      </c>
      <c r="F1308">
        <f>VLOOKUP(B1308,顧客データ!$A$2:$B$1048576,2,FALSE)</f>
        <v>2020</v>
      </c>
    </row>
    <row r="1309" spans="1:6">
      <c r="A1309" t="s">
        <v>1809</v>
      </c>
      <c r="B1309" t="s">
        <v>666</v>
      </c>
      <c r="C1309" s="1">
        <v>44603</v>
      </c>
      <c r="D1309">
        <v>1600</v>
      </c>
      <c r="E1309">
        <f t="shared" si="20"/>
        <v>2022</v>
      </c>
      <c r="F1309">
        <f>VLOOKUP(B1309,顧客データ!$A$2:$B$1048576,2,FALSE)</f>
        <v>2019</v>
      </c>
    </row>
    <row r="1310" spans="1:6">
      <c r="A1310" t="s">
        <v>1810</v>
      </c>
      <c r="B1310" t="s">
        <v>566</v>
      </c>
      <c r="C1310" s="1">
        <v>44603</v>
      </c>
      <c r="D1310">
        <v>1800</v>
      </c>
      <c r="E1310">
        <f t="shared" si="20"/>
        <v>2022</v>
      </c>
      <c r="F1310">
        <f>VLOOKUP(B1310,顧客データ!$A$2:$B$1048576,2,FALSE)</f>
        <v>2018</v>
      </c>
    </row>
    <row r="1311" spans="1:6">
      <c r="A1311" t="s">
        <v>1811</v>
      </c>
      <c r="B1311" t="s">
        <v>890</v>
      </c>
      <c r="C1311" s="1">
        <v>44605</v>
      </c>
      <c r="D1311">
        <v>1500</v>
      </c>
      <c r="E1311">
        <f t="shared" si="20"/>
        <v>2022</v>
      </c>
      <c r="F1311">
        <f>VLOOKUP(B1311,顧客データ!$A$2:$B$1048576,2,FALSE)</f>
        <v>2021</v>
      </c>
    </row>
    <row r="1312" spans="1:6">
      <c r="A1312" t="s">
        <v>1812</v>
      </c>
      <c r="B1312" t="s">
        <v>915</v>
      </c>
      <c r="C1312" s="1">
        <v>44606</v>
      </c>
      <c r="D1312">
        <v>1700</v>
      </c>
      <c r="E1312">
        <f t="shared" si="20"/>
        <v>2022</v>
      </c>
      <c r="F1312">
        <f>VLOOKUP(B1312,顧客データ!$A$2:$B$1048576,2,FALSE)</f>
        <v>2022</v>
      </c>
    </row>
    <row r="1313" spans="1:6">
      <c r="A1313" t="s">
        <v>1813</v>
      </c>
      <c r="B1313" t="s">
        <v>887</v>
      </c>
      <c r="C1313" s="1">
        <v>44606</v>
      </c>
      <c r="D1313">
        <v>1500</v>
      </c>
      <c r="E1313">
        <f t="shared" si="20"/>
        <v>2022</v>
      </c>
      <c r="F1313">
        <f>VLOOKUP(B1313,顧客データ!$A$2:$B$1048576,2,FALSE)</f>
        <v>2021</v>
      </c>
    </row>
    <row r="1314" spans="1:6">
      <c r="A1314" t="s">
        <v>1814</v>
      </c>
      <c r="B1314" t="s">
        <v>914</v>
      </c>
      <c r="C1314" s="1">
        <v>44610</v>
      </c>
      <c r="D1314">
        <v>1500</v>
      </c>
      <c r="E1314">
        <f t="shared" si="20"/>
        <v>2022</v>
      </c>
      <c r="F1314">
        <f>VLOOKUP(B1314,顧客データ!$A$2:$B$1048576,2,FALSE)</f>
        <v>2022</v>
      </c>
    </row>
    <row r="1315" spans="1:6">
      <c r="A1315" t="s">
        <v>1815</v>
      </c>
      <c r="B1315" t="s">
        <v>814</v>
      </c>
      <c r="C1315" s="1">
        <v>44610</v>
      </c>
      <c r="D1315">
        <v>1600</v>
      </c>
      <c r="E1315">
        <f t="shared" si="20"/>
        <v>2022</v>
      </c>
      <c r="F1315">
        <f>VLOOKUP(B1315,顧客データ!$A$2:$B$1048576,2,FALSE)</f>
        <v>2021</v>
      </c>
    </row>
    <row r="1316" spans="1:6">
      <c r="A1316" t="s">
        <v>1816</v>
      </c>
      <c r="B1316" t="s">
        <v>714</v>
      </c>
      <c r="C1316" s="1">
        <v>44610</v>
      </c>
      <c r="D1316">
        <v>1600</v>
      </c>
      <c r="E1316">
        <f t="shared" si="20"/>
        <v>2022</v>
      </c>
      <c r="F1316">
        <f>VLOOKUP(B1316,顧客データ!$A$2:$B$1048576,2,FALSE)</f>
        <v>2020</v>
      </c>
    </row>
    <row r="1317" spans="1:6">
      <c r="A1317" t="s">
        <v>1817</v>
      </c>
      <c r="B1317" t="s">
        <v>614</v>
      </c>
      <c r="C1317" s="1">
        <v>44610</v>
      </c>
      <c r="D1317">
        <v>1700</v>
      </c>
      <c r="E1317">
        <f t="shared" si="20"/>
        <v>2022</v>
      </c>
      <c r="F1317">
        <f>VLOOKUP(B1317,顧客データ!$A$2:$B$1048576,2,FALSE)</f>
        <v>2019</v>
      </c>
    </row>
    <row r="1318" spans="1:6">
      <c r="A1318" t="s">
        <v>1818</v>
      </c>
      <c r="B1318" t="s">
        <v>888</v>
      </c>
      <c r="C1318" s="1">
        <v>44610</v>
      </c>
      <c r="D1318">
        <v>1500</v>
      </c>
      <c r="E1318">
        <f t="shared" si="20"/>
        <v>2022</v>
      </c>
      <c r="F1318">
        <f>VLOOKUP(B1318,顧客データ!$A$2:$B$1048576,2,FALSE)</f>
        <v>2021</v>
      </c>
    </row>
    <row r="1319" spans="1:6">
      <c r="A1319" t="s">
        <v>1819</v>
      </c>
      <c r="B1319" t="s">
        <v>913</v>
      </c>
      <c r="C1319" s="1">
        <v>44612</v>
      </c>
      <c r="D1319">
        <v>1700</v>
      </c>
      <c r="E1319">
        <f t="shared" si="20"/>
        <v>2022</v>
      </c>
      <c r="F1319">
        <f>VLOOKUP(B1319,顧客データ!$A$2:$B$1048576,2,FALSE)</f>
        <v>2022</v>
      </c>
    </row>
    <row r="1320" spans="1:6">
      <c r="A1320" t="s">
        <v>1820</v>
      </c>
      <c r="B1320" t="s">
        <v>767</v>
      </c>
      <c r="C1320" s="1">
        <v>44614</v>
      </c>
      <c r="D1320">
        <v>1800</v>
      </c>
      <c r="E1320">
        <f t="shared" si="20"/>
        <v>2022</v>
      </c>
      <c r="F1320">
        <f>VLOOKUP(B1320,顧客データ!$A$2:$B$1048576,2,FALSE)</f>
        <v>2020</v>
      </c>
    </row>
    <row r="1321" spans="1:6">
      <c r="A1321" t="s">
        <v>1821</v>
      </c>
      <c r="B1321" t="s">
        <v>667</v>
      </c>
      <c r="C1321" s="1">
        <v>44614</v>
      </c>
      <c r="D1321">
        <v>1700</v>
      </c>
      <c r="E1321">
        <f t="shared" si="20"/>
        <v>2022</v>
      </c>
      <c r="F1321">
        <f>VLOOKUP(B1321,顧客データ!$A$2:$B$1048576,2,FALSE)</f>
        <v>2019</v>
      </c>
    </row>
    <row r="1322" spans="1:6">
      <c r="A1322" t="s">
        <v>1822</v>
      </c>
      <c r="B1322" t="s">
        <v>889</v>
      </c>
      <c r="C1322" s="1">
        <v>44614</v>
      </c>
      <c r="D1322">
        <v>1500</v>
      </c>
      <c r="E1322">
        <f t="shared" si="20"/>
        <v>2022</v>
      </c>
      <c r="F1322">
        <f>VLOOKUP(B1322,顧客データ!$A$2:$B$1048576,2,FALSE)</f>
        <v>2021</v>
      </c>
    </row>
    <row r="1323" spans="1:6">
      <c r="A1323" t="s">
        <v>1823</v>
      </c>
      <c r="B1323" t="s">
        <v>789</v>
      </c>
      <c r="C1323" s="1">
        <v>44614</v>
      </c>
      <c r="D1323">
        <v>1800</v>
      </c>
      <c r="E1323">
        <f t="shared" si="20"/>
        <v>2022</v>
      </c>
      <c r="F1323">
        <f>VLOOKUP(B1323,顧客データ!$A$2:$B$1048576,2,FALSE)</f>
        <v>2020</v>
      </c>
    </row>
    <row r="1324" spans="1:6">
      <c r="A1324" t="s">
        <v>1824</v>
      </c>
      <c r="B1324" t="s">
        <v>909</v>
      </c>
      <c r="C1324" s="1">
        <v>44615</v>
      </c>
      <c r="D1324">
        <v>1800</v>
      </c>
      <c r="E1324">
        <f t="shared" si="20"/>
        <v>2022</v>
      </c>
      <c r="F1324">
        <f>VLOOKUP(B1324,顧客データ!$A$2:$B$1048576,2,FALSE)</f>
        <v>2022</v>
      </c>
    </row>
    <row r="1325" spans="1:6">
      <c r="A1325" t="s">
        <v>1825</v>
      </c>
      <c r="B1325" t="s">
        <v>912</v>
      </c>
      <c r="C1325" s="1">
        <v>44615</v>
      </c>
      <c r="D1325">
        <v>1500</v>
      </c>
      <c r="E1325">
        <f t="shared" si="20"/>
        <v>2022</v>
      </c>
      <c r="F1325">
        <f>VLOOKUP(B1325,顧客データ!$A$2:$B$1048576,2,FALSE)</f>
        <v>2022</v>
      </c>
    </row>
    <row r="1326" spans="1:6">
      <c r="A1326" t="s">
        <v>1826</v>
      </c>
      <c r="B1326" t="s">
        <v>838</v>
      </c>
      <c r="C1326" s="1">
        <v>44617</v>
      </c>
      <c r="D1326">
        <v>1500</v>
      </c>
      <c r="E1326">
        <f t="shared" si="20"/>
        <v>2022</v>
      </c>
      <c r="F1326">
        <f>VLOOKUP(B1326,顧客データ!$A$2:$B$1048576,2,FALSE)</f>
        <v>2021</v>
      </c>
    </row>
    <row r="1327" spans="1:6">
      <c r="A1327" t="s">
        <v>1827</v>
      </c>
      <c r="B1327" t="s">
        <v>738</v>
      </c>
      <c r="C1327" s="1">
        <v>44617</v>
      </c>
      <c r="D1327">
        <v>1500</v>
      </c>
      <c r="E1327">
        <f t="shared" si="20"/>
        <v>2022</v>
      </c>
      <c r="F1327">
        <f>VLOOKUP(B1327,顧客データ!$A$2:$B$1048576,2,FALSE)</f>
        <v>2020</v>
      </c>
    </row>
    <row r="1328" spans="1:6">
      <c r="A1328" t="s">
        <v>1828</v>
      </c>
      <c r="B1328" t="s">
        <v>638</v>
      </c>
      <c r="C1328" s="1">
        <v>44617</v>
      </c>
      <c r="D1328">
        <v>1800</v>
      </c>
      <c r="E1328">
        <f t="shared" si="20"/>
        <v>2022</v>
      </c>
      <c r="F1328">
        <f>VLOOKUP(B1328,顧客データ!$A$2:$B$1048576,2,FALSE)</f>
        <v>2019</v>
      </c>
    </row>
    <row r="1329" spans="1:6">
      <c r="A1329" t="s">
        <v>1829</v>
      </c>
      <c r="B1329" t="s">
        <v>538</v>
      </c>
      <c r="C1329" s="1">
        <v>44617</v>
      </c>
      <c r="D1329">
        <v>1600</v>
      </c>
      <c r="E1329">
        <f t="shared" si="20"/>
        <v>2022</v>
      </c>
      <c r="F1329">
        <f>VLOOKUP(B1329,顧客データ!$A$2:$B$1048576,2,FALSE)</f>
        <v>2018</v>
      </c>
    </row>
    <row r="1330" spans="1:6">
      <c r="A1330" t="s">
        <v>1830</v>
      </c>
      <c r="B1330" t="s">
        <v>847</v>
      </c>
      <c r="C1330" s="1">
        <v>44621</v>
      </c>
      <c r="D1330">
        <v>1500</v>
      </c>
      <c r="E1330">
        <f t="shared" si="20"/>
        <v>2022</v>
      </c>
      <c r="F1330">
        <f>VLOOKUP(B1330,顧客データ!$A$2:$B$1048576,2,FALSE)</f>
        <v>2021</v>
      </c>
    </row>
    <row r="1331" spans="1:6">
      <c r="A1331" t="s">
        <v>1831</v>
      </c>
      <c r="B1331" t="s">
        <v>868</v>
      </c>
      <c r="C1331" s="1">
        <v>44621</v>
      </c>
      <c r="D1331">
        <v>1800</v>
      </c>
      <c r="E1331">
        <f t="shared" si="20"/>
        <v>2022</v>
      </c>
      <c r="F1331">
        <f>VLOOKUP(B1331,顧客データ!$A$2:$B$1048576,2,FALSE)</f>
        <v>2021</v>
      </c>
    </row>
    <row r="1332" spans="1:6">
      <c r="A1332" t="s">
        <v>1832</v>
      </c>
      <c r="B1332" t="s">
        <v>923</v>
      </c>
      <c r="C1332" s="1">
        <v>44626</v>
      </c>
      <c r="D1332">
        <v>1700</v>
      </c>
      <c r="E1332">
        <f t="shared" si="20"/>
        <v>2022</v>
      </c>
      <c r="F1332">
        <f>VLOOKUP(B1332,顧客データ!$A$2:$B$1048576,2,FALSE)</f>
        <v>2022</v>
      </c>
    </row>
    <row r="1333" spans="1:6">
      <c r="A1333" t="s">
        <v>1833</v>
      </c>
      <c r="B1333" t="s">
        <v>895</v>
      </c>
      <c r="C1333" s="1">
        <v>44627</v>
      </c>
      <c r="D1333">
        <v>1600</v>
      </c>
      <c r="E1333">
        <f t="shared" si="20"/>
        <v>2022</v>
      </c>
      <c r="F1333">
        <f>VLOOKUP(B1333,顧客データ!$A$2:$B$1048576,2,FALSE)</f>
        <v>2021</v>
      </c>
    </row>
    <row r="1334" spans="1:6">
      <c r="A1334" t="s">
        <v>1834</v>
      </c>
      <c r="B1334" t="s">
        <v>897</v>
      </c>
      <c r="C1334" s="1">
        <v>44628</v>
      </c>
      <c r="D1334">
        <v>1800</v>
      </c>
      <c r="E1334">
        <f t="shared" si="20"/>
        <v>2022</v>
      </c>
      <c r="F1334">
        <f>VLOOKUP(B1334,顧客データ!$A$2:$B$1048576,2,FALSE)</f>
        <v>2021</v>
      </c>
    </row>
    <row r="1335" spans="1:6">
      <c r="A1335" t="s">
        <v>1835</v>
      </c>
      <c r="B1335" t="s">
        <v>921</v>
      </c>
      <c r="C1335" s="1">
        <v>44630</v>
      </c>
      <c r="D1335">
        <v>1500</v>
      </c>
      <c r="E1335">
        <f t="shared" si="20"/>
        <v>2022</v>
      </c>
      <c r="F1335">
        <f>VLOOKUP(B1335,顧客データ!$A$2:$B$1048576,2,FALSE)</f>
        <v>2022</v>
      </c>
    </row>
    <row r="1336" spans="1:6">
      <c r="A1336" t="s">
        <v>1836</v>
      </c>
      <c r="B1336" t="s">
        <v>922</v>
      </c>
      <c r="C1336" s="1">
        <v>44630</v>
      </c>
      <c r="D1336">
        <v>1800</v>
      </c>
      <c r="E1336">
        <f t="shared" si="20"/>
        <v>2022</v>
      </c>
      <c r="F1336">
        <f>VLOOKUP(B1336,顧客データ!$A$2:$B$1048576,2,FALSE)</f>
        <v>2022</v>
      </c>
    </row>
    <row r="1337" spans="1:6">
      <c r="A1337" t="s">
        <v>1837</v>
      </c>
      <c r="B1337" t="s">
        <v>918</v>
      </c>
      <c r="C1337" s="1">
        <v>44632</v>
      </c>
      <c r="D1337">
        <v>1500</v>
      </c>
      <c r="E1337">
        <f t="shared" si="20"/>
        <v>2022</v>
      </c>
      <c r="F1337">
        <f>VLOOKUP(B1337,顧客データ!$A$2:$B$1048576,2,FALSE)</f>
        <v>2022</v>
      </c>
    </row>
    <row r="1338" spans="1:6">
      <c r="A1338" t="s">
        <v>1838</v>
      </c>
      <c r="B1338" t="s">
        <v>924</v>
      </c>
      <c r="C1338" s="1">
        <v>44632</v>
      </c>
      <c r="D1338">
        <v>1600</v>
      </c>
      <c r="E1338">
        <f t="shared" si="20"/>
        <v>2022</v>
      </c>
      <c r="F1338">
        <f>VLOOKUP(B1338,顧客データ!$A$2:$B$1048576,2,FALSE)</f>
        <v>2022</v>
      </c>
    </row>
    <row r="1339" spans="1:6">
      <c r="A1339" t="s">
        <v>1839</v>
      </c>
      <c r="B1339" t="s">
        <v>894</v>
      </c>
      <c r="C1339" s="1">
        <v>44632</v>
      </c>
      <c r="D1339">
        <v>1800</v>
      </c>
      <c r="E1339">
        <f t="shared" si="20"/>
        <v>2022</v>
      </c>
      <c r="F1339">
        <f>VLOOKUP(B1339,顧客データ!$A$2:$B$1048576,2,FALSE)</f>
        <v>2021</v>
      </c>
    </row>
    <row r="1340" spans="1:6">
      <c r="A1340" t="s">
        <v>1840</v>
      </c>
      <c r="B1340" t="s">
        <v>869</v>
      </c>
      <c r="C1340" s="1">
        <v>44633</v>
      </c>
      <c r="D1340">
        <v>1600</v>
      </c>
      <c r="E1340">
        <f t="shared" si="20"/>
        <v>2022</v>
      </c>
      <c r="F1340">
        <f>VLOOKUP(B1340,顧客データ!$A$2:$B$1048576,2,FALSE)</f>
        <v>2021</v>
      </c>
    </row>
    <row r="1341" spans="1:6">
      <c r="A1341" t="s">
        <v>1841</v>
      </c>
      <c r="B1341" t="s">
        <v>769</v>
      </c>
      <c r="C1341" s="1">
        <v>44633</v>
      </c>
      <c r="D1341">
        <v>1700</v>
      </c>
      <c r="E1341">
        <f t="shared" si="20"/>
        <v>2022</v>
      </c>
      <c r="F1341">
        <f>VLOOKUP(B1341,顧客データ!$A$2:$B$1048576,2,FALSE)</f>
        <v>2020</v>
      </c>
    </row>
    <row r="1342" spans="1:6">
      <c r="A1342" t="s">
        <v>1842</v>
      </c>
      <c r="B1342" t="s">
        <v>846</v>
      </c>
      <c r="C1342" s="1">
        <v>44634</v>
      </c>
      <c r="D1342">
        <v>1800</v>
      </c>
      <c r="E1342">
        <f t="shared" si="20"/>
        <v>2022</v>
      </c>
      <c r="F1342">
        <f>VLOOKUP(B1342,顧客データ!$A$2:$B$1048576,2,FALSE)</f>
        <v>2021</v>
      </c>
    </row>
    <row r="1343" spans="1:6">
      <c r="A1343" t="s">
        <v>1843</v>
      </c>
      <c r="B1343" t="s">
        <v>746</v>
      </c>
      <c r="C1343" s="1">
        <v>44634</v>
      </c>
      <c r="D1343">
        <v>1600</v>
      </c>
      <c r="E1343">
        <f t="shared" si="20"/>
        <v>2022</v>
      </c>
      <c r="F1343">
        <f>VLOOKUP(B1343,顧客データ!$A$2:$B$1048576,2,FALSE)</f>
        <v>2020</v>
      </c>
    </row>
    <row r="1344" spans="1:6">
      <c r="A1344" t="s">
        <v>1844</v>
      </c>
      <c r="B1344" t="s">
        <v>896</v>
      </c>
      <c r="C1344" s="1">
        <v>44635</v>
      </c>
      <c r="D1344">
        <v>1700</v>
      </c>
      <c r="E1344">
        <f t="shared" si="20"/>
        <v>2022</v>
      </c>
      <c r="F1344">
        <f>VLOOKUP(B1344,顧客データ!$A$2:$B$1048576,2,FALSE)</f>
        <v>2021</v>
      </c>
    </row>
    <row r="1345" spans="1:6">
      <c r="A1345" t="s">
        <v>1845</v>
      </c>
      <c r="B1345" t="s">
        <v>920</v>
      </c>
      <c r="C1345" s="1">
        <v>44636</v>
      </c>
      <c r="D1345">
        <v>1500</v>
      </c>
      <c r="E1345">
        <f t="shared" si="20"/>
        <v>2022</v>
      </c>
      <c r="F1345">
        <f>VLOOKUP(B1345,顧客データ!$A$2:$B$1048576,2,FALSE)</f>
        <v>2022</v>
      </c>
    </row>
    <row r="1346" spans="1:6">
      <c r="A1346" t="s">
        <v>1846</v>
      </c>
      <c r="B1346" t="s">
        <v>873</v>
      </c>
      <c r="C1346" s="1">
        <v>44636</v>
      </c>
      <c r="D1346">
        <v>1700</v>
      </c>
      <c r="E1346">
        <f t="shared" si="20"/>
        <v>2022</v>
      </c>
      <c r="F1346">
        <f>VLOOKUP(B1346,顧客データ!$A$2:$B$1048576,2,FALSE)</f>
        <v>2021</v>
      </c>
    </row>
    <row r="1347" spans="1:6">
      <c r="A1347" t="s">
        <v>1847</v>
      </c>
      <c r="B1347" t="s">
        <v>925</v>
      </c>
      <c r="C1347" s="1">
        <v>44638</v>
      </c>
      <c r="D1347">
        <v>1500</v>
      </c>
      <c r="E1347">
        <f t="shared" ref="E1347:E1410" si="21">YEAR(C1347)</f>
        <v>2022</v>
      </c>
      <c r="F1347">
        <f>VLOOKUP(B1347,顧客データ!$A$2:$B$1048576,2,FALSE)</f>
        <v>2022</v>
      </c>
    </row>
    <row r="1348" spans="1:6">
      <c r="A1348" t="s">
        <v>1848</v>
      </c>
      <c r="B1348" t="s">
        <v>825</v>
      </c>
      <c r="C1348" s="1">
        <v>44638</v>
      </c>
      <c r="D1348">
        <v>1700</v>
      </c>
      <c r="E1348">
        <f t="shared" si="21"/>
        <v>2022</v>
      </c>
      <c r="F1348">
        <f>VLOOKUP(B1348,顧客データ!$A$2:$B$1048576,2,FALSE)</f>
        <v>2021</v>
      </c>
    </row>
    <row r="1349" spans="1:6">
      <c r="A1349" t="s">
        <v>1849</v>
      </c>
      <c r="B1349" t="s">
        <v>725</v>
      </c>
      <c r="C1349" s="1">
        <v>44638</v>
      </c>
      <c r="D1349">
        <v>1500</v>
      </c>
      <c r="E1349">
        <f t="shared" si="21"/>
        <v>2022</v>
      </c>
      <c r="F1349">
        <f>VLOOKUP(B1349,顧客データ!$A$2:$B$1048576,2,FALSE)</f>
        <v>2020</v>
      </c>
    </row>
    <row r="1350" spans="1:6">
      <c r="A1350" t="s">
        <v>1850</v>
      </c>
      <c r="B1350" t="s">
        <v>625</v>
      </c>
      <c r="C1350" s="1">
        <v>44638</v>
      </c>
      <c r="D1350">
        <v>1800</v>
      </c>
      <c r="E1350">
        <f t="shared" si="21"/>
        <v>2022</v>
      </c>
      <c r="F1350">
        <f>VLOOKUP(B1350,顧客データ!$A$2:$B$1048576,2,FALSE)</f>
        <v>2019</v>
      </c>
    </row>
    <row r="1351" spans="1:6">
      <c r="A1351" t="s">
        <v>1851</v>
      </c>
      <c r="B1351" t="s">
        <v>845</v>
      </c>
      <c r="C1351" s="1">
        <v>44639</v>
      </c>
      <c r="D1351">
        <v>1600</v>
      </c>
      <c r="E1351">
        <f t="shared" si="21"/>
        <v>2022</v>
      </c>
      <c r="F1351">
        <f>VLOOKUP(B1351,顧客データ!$A$2:$B$1048576,2,FALSE)</f>
        <v>2021</v>
      </c>
    </row>
    <row r="1352" spans="1:6">
      <c r="A1352" t="s">
        <v>1852</v>
      </c>
      <c r="B1352" t="s">
        <v>745</v>
      </c>
      <c r="C1352" s="1">
        <v>44639</v>
      </c>
      <c r="D1352">
        <v>1700</v>
      </c>
      <c r="E1352">
        <f t="shared" si="21"/>
        <v>2022</v>
      </c>
      <c r="F1352">
        <f>VLOOKUP(B1352,顧客データ!$A$2:$B$1048576,2,FALSE)</f>
        <v>2020</v>
      </c>
    </row>
    <row r="1353" spans="1:6">
      <c r="A1353" t="s">
        <v>1853</v>
      </c>
      <c r="B1353" t="s">
        <v>545</v>
      </c>
      <c r="C1353" s="1">
        <v>44639</v>
      </c>
      <c r="D1353">
        <v>1500</v>
      </c>
      <c r="E1353">
        <f t="shared" si="21"/>
        <v>2022</v>
      </c>
      <c r="F1353">
        <f>VLOOKUP(B1353,顧客データ!$A$2:$B$1048576,2,FALSE)</f>
        <v>2018</v>
      </c>
    </row>
    <row r="1354" spans="1:6">
      <c r="A1354" t="s">
        <v>1854</v>
      </c>
      <c r="B1354" t="s">
        <v>899</v>
      </c>
      <c r="C1354" s="1">
        <v>44639</v>
      </c>
      <c r="D1354">
        <v>1500</v>
      </c>
      <c r="E1354">
        <f t="shared" si="21"/>
        <v>2022</v>
      </c>
      <c r="F1354">
        <f>VLOOKUP(B1354,顧客データ!$A$2:$B$1048576,2,FALSE)</f>
        <v>2021</v>
      </c>
    </row>
    <row r="1355" spans="1:6">
      <c r="A1355" t="s">
        <v>1855</v>
      </c>
      <c r="B1355" t="s">
        <v>799</v>
      </c>
      <c r="C1355" s="1">
        <v>44639</v>
      </c>
      <c r="D1355">
        <v>1600</v>
      </c>
      <c r="E1355">
        <f t="shared" si="21"/>
        <v>2022</v>
      </c>
      <c r="F1355">
        <f>VLOOKUP(B1355,顧客データ!$A$2:$B$1048576,2,FALSE)</f>
        <v>2020</v>
      </c>
    </row>
    <row r="1356" spans="1:6">
      <c r="A1356" t="s">
        <v>1856</v>
      </c>
      <c r="B1356" t="s">
        <v>699</v>
      </c>
      <c r="C1356" s="1">
        <v>44639</v>
      </c>
      <c r="D1356">
        <v>1700</v>
      </c>
      <c r="E1356">
        <f t="shared" si="21"/>
        <v>2022</v>
      </c>
      <c r="F1356">
        <f>VLOOKUP(B1356,顧客データ!$A$2:$B$1048576,2,FALSE)</f>
        <v>2019</v>
      </c>
    </row>
    <row r="1357" spans="1:6">
      <c r="A1357" t="s">
        <v>1857</v>
      </c>
      <c r="B1357" t="s">
        <v>599</v>
      </c>
      <c r="C1357" s="1">
        <v>44639</v>
      </c>
      <c r="D1357">
        <v>1700</v>
      </c>
      <c r="E1357">
        <f t="shared" si="21"/>
        <v>2022</v>
      </c>
      <c r="F1357">
        <f>VLOOKUP(B1357,顧客データ!$A$2:$B$1048576,2,FALSE)</f>
        <v>2018</v>
      </c>
    </row>
    <row r="1358" spans="1:6">
      <c r="A1358" t="s">
        <v>1858</v>
      </c>
      <c r="B1358" t="s">
        <v>926</v>
      </c>
      <c r="C1358" s="1">
        <v>44640</v>
      </c>
      <c r="D1358">
        <v>1600</v>
      </c>
      <c r="E1358">
        <f t="shared" si="21"/>
        <v>2022</v>
      </c>
      <c r="F1358">
        <f>VLOOKUP(B1358,顧客データ!$A$2:$B$1048576,2,FALSE)</f>
        <v>2022</v>
      </c>
    </row>
    <row r="1359" spans="1:6">
      <c r="A1359" t="s">
        <v>1859</v>
      </c>
      <c r="B1359" t="s">
        <v>919</v>
      </c>
      <c r="C1359" s="1">
        <v>44641</v>
      </c>
      <c r="D1359">
        <v>1600</v>
      </c>
      <c r="E1359">
        <f t="shared" si="21"/>
        <v>2022</v>
      </c>
      <c r="F1359">
        <f>VLOOKUP(B1359,顧客データ!$A$2:$B$1048576,2,FALSE)</f>
        <v>2022</v>
      </c>
    </row>
    <row r="1360" spans="1:6">
      <c r="A1360" t="s">
        <v>1860</v>
      </c>
      <c r="B1360" t="s">
        <v>819</v>
      </c>
      <c r="C1360" s="1">
        <v>44641</v>
      </c>
      <c r="D1360">
        <v>1600</v>
      </c>
      <c r="E1360">
        <f t="shared" si="21"/>
        <v>2022</v>
      </c>
      <c r="F1360">
        <f>VLOOKUP(B1360,顧客データ!$A$2:$B$1048576,2,FALSE)</f>
        <v>2021</v>
      </c>
    </row>
    <row r="1361" spans="1:6">
      <c r="A1361" t="s">
        <v>1861</v>
      </c>
      <c r="B1361" t="s">
        <v>719</v>
      </c>
      <c r="C1361" s="1">
        <v>44641</v>
      </c>
      <c r="D1361">
        <v>1600</v>
      </c>
      <c r="E1361">
        <f t="shared" si="21"/>
        <v>2022</v>
      </c>
      <c r="F1361">
        <f>VLOOKUP(B1361,顧客データ!$A$2:$B$1048576,2,FALSE)</f>
        <v>2020</v>
      </c>
    </row>
    <row r="1362" spans="1:6">
      <c r="A1362" t="s">
        <v>1862</v>
      </c>
      <c r="B1362" t="s">
        <v>898</v>
      </c>
      <c r="C1362" s="1">
        <v>44645</v>
      </c>
      <c r="D1362">
        <v>1700</v>
      </c>
      <c r="E1362">
        <f t="shared" si="21"/>
        <v>2022</v>
      </c>
      <c r="F1362">
        <f>VLOOKUP(B1362,顧客データ!$A$2:$B$1048576,2,FALSE)</f>
        <v>2021</v>
      </c>
    </row>
    <row r="1363" spans="1:6">
      <c r="A1363" t="s">
        <v>1863</v>
      </c>
      <c r="B1363" t="s">
        <v>798</v>
      </c>
      <c r="C1363" s="1">
        <v>44645</v>
      </c>
      <c r="D1363">
        <v>1800</v>
      </c>
      <c r="E1363">
        <f t="shared" si="21"/>
        <v>2022</v>
      </c>
      <c r="F1363">
        <f>VLOOKUP(B1363,顧客データ!$A$2:$B$1048576,2,FALSE)</f>
        <v>2020</v>
      </c>
    </row>
    <row r="1364" spans="1:6">
      <c r="A1364" t="s">
        <v>1864</v>
      </c>
      <c r="B1364" t="s">
        <v>698</v>
      </c>
      <c r="C1364" s="1">
        <v>44645</v>
      </c>
      <c r="D1364">
        <v>1800</v>
      </c>
      <c r="E1364">
        <f t="shared" si="21"/>
        <v>2022</v>
      </c>
      <c r="F1364">
        <f>VLOOKUP(B1364,顧客データ!$A$2:$B$1048576,2,FALSE)</f>
        <v>2019</v>
      </c>
    </row>
    <row r="1365" spans="1:6">
      <c r="A1365" t="s">
        <v>1865</v>
      </c>
      <c r="B1365" t="s">
        <v>598</v>
      </c>
      <c r="C1365" s="1">
        <v>44645</v>
      </c>
      <c r="D1365">
        <v>1700</v>
      </c>
      <c r="E1365">
        <f t="shared" si="21"/>
        <v>2022</v>
      </c>
      <c r="F1365">
        <f>VLOOKUP(B1365,顧客データ!$A$2:$B$1048576,2,FALSE)</f>
        <v>2018</v>
      </c>
    </row>
    <row r="1366" spans="1:6">
      <c r="A1366" t="s">
        <v>1866</v>
      </c>
      <c r="B1366" t="s">
        <v>870</v>
      </c>
      <c r="C1366" s="1">
        <v>44647</v>
      </c>
      <c r="D1366">
        <v>1700</v>
      </c>
      <c r="E1366">
        <f t="shared" si="21"/>
        <v>2022</v>
      </c>
      <c r="F1366">
        <f>VLOOKUP(B1366,顧客データ!$A$2:$B$1048576,2,FALSE)</f>
        <v>2021</v>
      </c>
    </row>
    <row r="1367" spans="1:6">
      <c r="A1367" t="s">
        <v>1867</v>
      </c>
      <c r="B1367" t="s">
        <v>770</v>
      </c>
      <c r="C1367" s="1">
        <v>44647</v>
      </c>
      <c r="D1367">
        <v>1500</v>
      </c>
      <c r="E1367">
        <f t="shared" si="21"/>
        <v>2022</v>
      </c>
      <c r="F1367">
        <f>VLOOKUP(B1367,顧客データ!$A$2:$B$1048576,2,FALSE)</f>
        <v>2020</v>
      </c>
    </row>
    <row r="1368" spans="1:6">
      <c r="A1368" t="s">
        <v>1868</v>
      </c>
      <c r="B1368" t="s">
        <v>670</v>
      </c>
      <c r="C1368" s="1">
        <v>44647</v>
      </c>
      <c r="D1368">
        <v>1500</v>
      </c>
      <c r="E1368">
        <f t="shared" si="21"/>
        <v>2022</v>
      </c>
      <c r="F1368">
        <f>VLOOKUP(B1368,顧客データ!$A$2:$B$1048576,2,FALSE)</f>
        <v>2019</v>
      </c>
    </row>
    <row r="1369" spans="1:6">
      <c r="A1369" t="s">
        <v>1869</v>
      </c>
      <c r="B1369" t="s">
        <v>570</v>
      </c>
      <c r="C1369" s="1">
        <v>44647</v>
      </c>
      <c r="D1369">
        <v>1600</v>
      </c>
      <c r="E1369">
        <f t="shared" si="21"/>
        <v>2022</v>
      </c>
      <c r="F1369">
        <f>VLOOKUP(B1369,顧客データ!$A$2:$B$1048576,2,FALSE)</f>
        <v>2018</v>
      </c>
    </row>
    <row r="1370" spans="1:6">
      <c r="A1370" t="s">
        <v>1870</v>
      </c>
      <c r="B1370" t="s">
        <v>927</v>
      </c>
      <c r="C1370" s="1">
        <v>44652</v>
      </c>
      <c r="D1370">
        <v>1700</v>
      </c>
      <c r="E1370">
        <f t="shared" si="21"/>
        <v>2022</v>
      </c>
      <c r="F1370">
        <f>VLOOKUP(B1370,顧客データ!$A$2:$B$1048576,2,FALSE)</f>
        <v>2022</v>
      </c>
    </row>
    <row r="1371" spans="1:6">
      <c r="A1371" t="s">
        <v>1871</v>
      </c>
      <c r="B1371" t="s">
        <v>827</v>
      </c>
      <c r="C1371" s="1">
        <v>44652</v>
      </c>
      <c r="D1371">
        <v>1700</v>
      </c>
      <c r="E1371">
        <f t="shared" si="21"/>
        <v>2022</v>
      </c>
      <c r="F1371">
        <f>VLOOKUP(B1371,顧客データ!$A$2:$B$1048576,2,FALSE)</f>
        <v>2021</v>
      </c>
    </row>
    <row r="1372" spans="1:6">
      <c r="A1372" t="s">
        <v>1872</v>
      </c>
      <c r="B1372" t="s">
        <v>727</v>
      </c>
      <c r="C1372" s="1">
        <v>44652</v>
      </c>
      <c r="D1372">
        <v>1500</v>
      </c>
      <c r="E1372">
        <f t="shared" si="21"/>
        <v>2022</v>
      </c>
      <c r="F1372">
        <f>VLOOKUP(B1372,顧客データ!$A$2:$B$1048576,2,FALSE)</f>
        <v>2020</v>
      </c>
    </row>
    <row r="1373" spans="1:6">
      <c r="A1373" t="s">
        <v>1873</v>
      </c>
      <c r="B1373" t="s">
        <v>858</v>
      </c>
      <c r="C1373" s="1">
        <v>44657</v>
      </c>
      <c r="D1373">
        <v>1700</v>
      </c>
      <c r="E1373">
        <f t="shared" si="21"/>
        <v>2022</v>
      </c>
      <c r="F1373">
        <f>VLOOKUP(B1373,顧客データ!$A$2:$B$1048576,2,FALSE)</f>
        <v>2021</v>
      </c>
    </row>
    <row r="1374" spans="1:6">
      <c r="A1374" t="s">
        <v>1874</v>
      </c>
      <c r="B1374" t="s">
        <v>758</v>
      </c>
      <c r="C1374" s="1">
        <v>44657</v>
      </c>
      <c r="D1374">
        <v>1600</v>
      </c>
      <c r="E1374">
        <f t="shared" si="21"/>
        <v>2022</v>
      </c>
      <c r="F1374">
        <f>VLOOKUP(B1374,顧客データ!$A$2:$B$1048576,2,FALSE)</f>
        <v>2020</v>
      </c>
    </row>
    <row r="1375" spans="1:6">
      <c r="A1375" t="s">
        <v>1875</v>
      </c>
      <c r="B1375" t="s">
        <v>878</v>
      </c>
      <c r="C1375" s="1">
        <v>44660</v>
      </c>
      <c r="D1375">
        <v>1700</v>
      </c>
      <c r="E1375">
        <f t="shared" si="21"/>
        <v>2022</v>
      </c>
      <c r="F1375">
        <f>VLOOKUP(B1375,顧客データ!$A$2:$B$1048576,2,FALSE)</f>
        <v>2021</v>
      </c>
    </row>
    <row r="1376" spans="1:6">
      <c r="A1376" t="s">
        <v>1876</v>
      </c>
      <c r="B1376" t="s">
        <v>933</v>
      </c>
      <c r="C1376" s="1">
        <v>44662</v>
      </c>
      <c r="D1376">
        <v>1600</v>
      </c>
      <c r="E1376">
        <f t="shared" si="21"/>
        <v>2022</v>
      </c>
      <c r="F1376">
        <f>VLOOKUP(B1376,顧客データ!$A$2:$B$1048576,2,FALSE)</f>
        <v>2022</v>
      </c>
    </row>
    <row r="1377" spans="1:6">
      <c r="A1377" t="s">
        <v>1877</v>
      </c>
      <c r="B1377" t="s">
        <v>934</v>
      </c>
      <c r="C1377" s="1">
        <v>44662</v>
      </c>
      <c r="D1377">
        <v>1700</v>
      </c>
      <c r="E1377">
        <f t="shared" si="21"/>
        <v>2022</v>
      </c>
      <c r="F1377">
        <f>VLOOKUP(B1377,顧客データ!$A$2:$B$1048576,2,FALSE)</f>
        <v>2022</v>
      </c>
    </row>
    <row r="1378" spans="1:6">
      <c r="A1378" t="s">
        <v>1878</v>
      </c>
      <c r="B1378" t="s">
        <v>866</v>
      </c>
      <c r="C1378" s="1">
        <v>44662</v>
      </c>
      <c r="D1378">
        <v>1500</v>
      </c>
      <c r="E1378">
        <f t="shared" si="21"/>
        <v>2022</v>
      </c>
      <c r="F1378">
        <f>VLOOKUP(B1378,顧客データ!$A$2:$B$1048576,2,FALSE)</f>
        <v>2021</v>
      </c>
    </row>
    <row r="1379" spans="1:6">
      <c r="A1379" t="s">
        <v>1879</v>
      </c>
      <c r="B1379" t="s">
        <v>879</v>
      </c>
      <c r="C1379" s="1">
        <v>44663</v>
      </c>
      <c r="D1379">
        <v>1500</v>
      </c>
      <c r="E1379">
        <f t="shared" si="21"/>
        <v>2022</v>
      </c>
      <c r="F1379">
        <f>VLOOKUP(B1379,顧客データ!$A$2:$B$1048576,2,FALSE)</f>
        <v>2021</v>
      </c>
    </row>
    <row r="1380" spans="1:6">
      <c r="A1380" t="s">
        <v>1880</v>
      </c>
      <c r="B1380" t="s">
        <v>929</v>
      </c>
      <c r="C1380" s="1">
        <v>44664</v>
      </c>
      <c r="D1380">
        <v>1600</v>
      </c>
      <c r="E1380">
        <f t="shared" si="21"/>
        <v>2022</v>
      </c>
      <c r="F1380">
        <f>VLOOKUP(B1380,顧客データ!$A$2:$B$1048576,2,FALSE)</f>
        <v>2022</v>
      </c>
    </row>
    <row r="1381" spans="1:6">
      <c r="A1381" t="s">
        <v>1881</v>
      </c>
      <c r="B1381" t="s">
        <v>806</v>
      </c>
      <c r="C1381" s="1">
        <v>44664</v>
      </c>
      <c r="D1381">
        <v>1700</v>
      </c>
      <c r="E1381">
        <f t="shared" si="21"/>
        <v>2022</v>
      </c>
      <c r="F1381">
        <f>VLOOKUP(B1381,顧客データ!$A$2:$B$1048576,2,FALSE)</f>
        <v>2021</v>
      </c>
    </row>
    <row r="1382" spans="1:6">
      <c r="A1382" t="s">
        <v>1882</v>
      </c>
      <c r="B1382" t="s">
        <v>881</v>
      </c>
      <c r="C1382" s="1">
        <v>44665</v>
      </c>
      <c r="D1382">
        <v>1700</v>
      </c>
      <c r="E1382">
        <f t="shared" si="21"/>
        <v>2022</v>
      </c>
      <c r="F1382">
        <f>VLOOKUP(B1382,顧客データ!$A$2:$B$1048576,2,FALSE)</f>
        <v>2021</v>
      </c>
    </row>
    <row r="1383" spans="1:6">
      <c r="A1383" t="s">
        <v>1883</v>
      </c>
      <c r="B1383" t="s">
        <v>781</v>
      </c>
      <c r="C1383" s="1">
        <v>44665</v>
      </c>
      <c r="D1383">
        <v>1600</v>
      </c>
      <c r="E1383">
        <f t="shared" si="21"/>
        <v>2022</v>
      </c>
      <c r="F1383">
        <f>VLOOKUP(B1383,顧客データ!$A$2:$B$1048576,2,FALSE)</f>
        <v>2020</v>
      </c>
    </row>
    <row r="1384" spans="1:6">
      <c r="A1384" t="s">
        <v>1884</v>
      </c>
      <c r="B1384" t="s">
        <v>681</v>
      </c>
      <c r="C1384" s="1">
        <v>44665</v>
      </c>
      <c r="D1384">
        <v>1800</v>
      </c>
      <c r="E1384">
        <f t="shared" si="21"/>
        <v>2022</v>
      </c>
      <c r="F1384">
        <f>VLOOKUP(B1384,顧客データ!$A$2:$B$1048576,2,FALSE)</f>
        <v>2019</v>
      </c>
    </row>
    <row r="1385" spans="1:6">
      <c r="A1385" t="s">
        <v>1885</v>
      </c>
      <c r="B1385" t="s">
        <v>581</v>
      </c>
      <c r="C1385" s="1">
        <v>44665</v>
      </c>
      <c r="D1385">
        <v>1500</v>
      </c>
      <c r="E1385">
        <f t="shared" si="21"/>
        <v>2022</v>
      </c>
      <c r="F1385">
        <f>VLOOKUP(B1385,顧客データ!$A$2:$B$1048576,2,FALSE)</f>
        <v>2018</v>
      </c>
    </row>
    <row r="1386" spans="1:6">
      <c r="A1386" t="s">
        <v>1886</v>
      </c>
      <c r="B1386" t="s">
        <v>859</v>
      </c>
      <c r="C1386" s="1">
        <v>44666</v>
      </c>
      <c r="D1386">
        <v>1800</v>
      </c>
      <c r="E1386">
        <f t="shared" si="21"/>
        <v>2022</v>
      </c>
      <c r="F1386">
        <f>VLOOKUP(B1386,顧客データ!$A$2:$B$1048576,2,FALSE)</f>
        <v>2021</v>
      </c>
    </row>
    <row r="1387" spans="1:6">
      <c r="A1387" t="s">
        <v>1887</v>
      </c>
      <c r="B1387" t="s">
        <v>882</v>
      </c>
      <c r="C1387" s="1">
        <v>44668</v>
      </c>
      <c r="D1387">
        <v>1600</v>
      </c>
      <c r="E1387">
        <f t="shared" si="21"/>
        <v>2022</v>
      </c>
      <c r="F1387">
        <f>VLOOKUP(B1387,顧客データ!$A$2:$B$1048576,2,FALSE)</f>
        <v>2021</v>
      </c>
    </row>
    <row r="1388" spans="1:6">
      <c r="A1388" t="s">
        <v>1888</v>
      </c>
      <c r="B1388" t="s">
        <v>930</v>
      </c>
      <c r="C1388" s="1">
        <v>44669</v>
      </c>
      <c r="D1388">
        <v>1600</v>
      </c>
      <c r="E1388">
        <f t="shared" si="21"/>
        <v>2022</v>
      </c>
      <c r="F1388">
        <f>VLOOKUP(B1388,顧客データ!$A$2:$B$1048576,2,FALSE)</f>
        <v>2022</v>
      </c>
    </row>
    <row r="1389" spans="1:6">
      <c r="A1389" t="s">
        <v>1889</v>
      </c>
      <c r="B1389" t="s">
        <v>932</v>
      </c>
      <c r="C1389" s="1">
        <v>44669</v>
      </c>
      <c r="D1389">
        <v>1800</v>
      </c>
      <c r="E1389">
        <f t="shared" si="21"/>
        <v>2022</v>
      </c>
      <c r="F1389">
        <f>VLOOKUP(B1389,顧客データ!$A$2:$B$1048576,2,FALSE)</f>
        <v>2022</v>
      </c>
    </row>
    <row r="1390" spans="1:6">
      <c r="A1390" t="s">
        <v>1890</v>
      </c>
      <c r="B1390" t="s">
        <v>931</v>
      </c>
      <c r="C1390" s="1">
        <v>44670</v>
      </c>
      <c r="D1390">
        <v>1600</v>
      </c>
      <c r="E1390">
        <f t="shared" si="21"/>
        <v>2022</v>
      </c>
      <c r="F1390">
        <f>VLOOKUP(B1390,顧客データ!$A$2:$B$1048576,2,FALSE)</f>
        <v>2022</v>
      </c>
    </row>
    <row r="1391" spans="1:6">
      <c r="A1391" t="s">
        <v>1891</v>
      </c>
      <c r="B1391" t="s">
        <v>831</v>
      </c>
      <c r="C1391" s="1">
        <v>44670</v>
      </c>
      <c r="D1391">
        <v>1600</v>
      </c>
      <c r="E1391">
        <f t="shared" si="21"/>
        <v>2022</v>
      </c>
      <c r="F1391">
        <f>VLOOKUP(B1391,顧客データ!$A$2:$B$1048576,2,FALSE)</f>
        <v>2021</v>
      </c>
    </row>
    <row r="1392" spans="1:6">
      <c r="A1392" t="s">
        <v>1892</v>
      </c>
      <c r="B1392" t="s">
        <v>731</v>
      </c>
      <c r="C1392" s="1">
        <v>44670</v>
      </c>
      <c r="D1392">
        <v>1500</v>
      </c>
      <c r="E1392">
        <f t="shared" si="21"/>
        <v>2022</v>
      </c>
      <c r="F1392">
        <f>VLOOKUP(B1392,顧客データ!$A$2:$B$1048576,2,FALSE)</f>
        <v>2020</v>
      </c>
    </row>
    <row r="1393" spans="1:6">
      <c r="A1393" t="s">
        <v>1893</v>
      </c>
      <c r="B1393" t="s">
        <v>864</v>
      </c>
      <c r="C1393" s="1">
        <v>44670</v>
      </c>
      <c r="D1393">
        <v>1600</v>
      </c>
      <c r="E1393">
        <f t="shared" si="21"/>
        <v>2022</v>
      </c>
      <c r="F1393">
        <f>VLOOKUP(B1393,顧客データ!$A$2:$B$1048576,2,FALSE)</f>
        <v>2021</v>
      </c>
    </row>
    <row r="1394" spans="1:6">
      <c r="A1394" t="s">
        <v>1894</v>
      </c>
      <c r="B1394" t="s">
        <v>807</v>
      </c>
      <c r="C1394" s="1">
        <v>44671</v>
      </c>
      <c r="D1394">
        <v>1800</v>
      </c>
      <c r="E1394">
        <f t="shared" si="21"/>
        <v>2022</v>
      </c>
      <c r="F1394">
        <f>VLOOKUP(B1394,顧客データ!$A$2:$B$1048576,2,FALSE)</f>
        <v>2021</v>
      </c>
    </row>
    <row r="1395" spans="1:6">
      <c r="A1395" t="s">
        <v>1895</v>
      </c>
      <c r="B1395" t="s">
        <v>707</v>
      </c>
      <c r="C1395" s="1">
        <v>44671</v>
      </c>
      <c r="D1395">
        <v>1700</v>
      </c>
      <c r="E1395">
        <f t="shared" si="21"/>
        <v>2022</v>
      </c>
      <c r="F1395">
        <f>VLOOKUP(B1395,顧客データ!$A$2:$B$1048576,2,FALSE)</f>
        <v>2020</v>
      </c>
    </row>
    <row r="1396" spans="1:6">
      <c r="A1396" t="s">
        <v>1896</v>
      </c>
      <c r="B1396" t="s">
        <v>607</v>
      </c>
      <c r="C1396" s="1">
        <v>44671</v>
      </c>
      <c r="D1396">
        <v>1500</v>
      </c>
      <c r="E1396">
        <f t="shared" si="21"/>
        <v>2022</v>
      </c>
      <c r="F1396">
        <f>VLOOKUP(B1396,顧客データ!$A$2:$B$1048576,2,FALSE)</f>
        <v>2019</v>
      </c>
    </row>
    <row r="1397" spans="1:6">
      <c r="A1397" t="s">
        <v>1897</v>
      </c>
      <c r="B1397" t="s">
        <v>507</v>
      </c>
      <c r="C1397" s="1">
        <v>44671</v>
      </c>
      <c r="D1397">
        <v>1600</v>
      </c>
      <c r="E1397">
        <f t="shared" si="21"/>
        <v>2022</v>
      </c>
      <c r="F1397">
        <f>VLOOKUP(B1397,顧客データ!$A$2:$B$1048576,2,FALSE)</f>
        <v>2018</v>
      </c>
    </row>
    <row r="1398" spans="1:6">
      <c r="A1398" t="s">
        <v>1898</v>
      </c>
      <c r="B1398" t="s">
        <v>856</v>
      </c>
      <c r="C1398" s="1">
        <v>44673</v>
      </c>
      <c r="D1398">
        <v>1800</v>
      </c>
      <c r="E1398">
        <f t="shared" si="21"/>
        <v>2022</v>
      </c>
      <c r="F1398">
        <f>VLOOKUP(B1398,顧客データ!$A$2:$B$1048576,2,FALSE)</f>
        <v>2021</v>
      </c>
    </row>
    <row r="1399" spans="1:6">
      <c r="A1399" t="s">
        <v>1899</v>
      </c>
      <c r="B1399" t="s">
        <v>756</v>
      </c>
      <c r="C1399" s="1">
        <v>44673</v>
      </c>
      <c r="D1399">
        <v>1800</v>
      </c>
      <c r="E1399">
        <f t="shared" si="21"/>
        <v>2022</v>
      </c>
      <c r="F1399">
        <f>VLOOKUP(B1399,顧客データ!$A$2:$B$1048576,2,FALSE)</f>
        <v>2020</v>
      </c>
    </row>
    <row r="1400" spans="1:6">
      <c r="A1400" t="s">
        <v>1900</v>
      </c>
      <c r="B1400" t="s">
        <v>656</v>
      </c>
      <c r="C1400" s="1">
        <v>44673</v>
      </c>
      <c r="D1400">
        <v>1800</v>
      </c>
      <c r="E1400">
        <f t="shared" si="21"/>
        <v>2022</v>
      </c>
      <c r="F1400">
        <f>VLOOKUP(B1400,顧客データ!$A$2:$B$1048576,2,FALSE)</f>
        <v>2019</v>
      </c>
    </row>
    <row r="1401" spans="1:6">
      <c r="A1401" t="s">
        <v>1901</v>
      </c>
      <c r="B1401" t="s">
        <v>867</v>
      </c>
      <c r="C1401" s="1">
        <v>44673</v>
      </c>
      <c r="D1401">
        <v>1500</v>
      </c>
      <c r="E1401">
        <f t="shared" si="21"/>
        <v>2022</v>
      </c>
      <c r="F1401">
        <f>VLOOKUP(B1401,顧客データ!$A$2:$B$1048576,2,FALSE)</f>
        <v>2021</v>
      </c>
    </row>
    <row r="1402" spans="1:6">
      <c r="A1402" t="s">
        <v>1902</v>
      </c>
      <c r="B1402" t="s">
        <v>928</v>
      </c>
      <c r="C1402" s="1">
        <v>44677</v>
      </c>
      <c r="D1402">
        <v>1600</v>
      </c>
      <c r="E1402">
        <f t="shared" si="21"/>
        <v>2022</v>
      </c>
      <c r="F1402">
        <f>VLOOKUP(B1402,顧客データ!$A$2:$B$1048576,2,FALSE)</f>
        <v>2022</v>
      </c>
    </row>
    <row r="1403" spans="1:6">
      <c r="A1403" t="s">
        <v>1903</v>
      </c>
      <c r="B1403" t="s">
        <v>883</v>
      </c>
      <c r="C1403" s="1">
        <v>44679</v>
      </c>
      <c r="D1403">
        <v>1700</v>
      </c>
      <c r="E1403">
        <f t="shared" si="21"/>
        <v>2022</v>
      </c>
      <c r="F1403">
        <f>VLOOKUP(B1403,顧客データ!$A$2:$B$1048576,2,FALSE)</f>
        <v>2021</v>
      </c>
    </row>
    <row r="1404" spans="1:6">
      <c r="A1404" t="s">
        <v>1904</v>
      </c>
      <c r="B1404" t="s">
        <v>783</v>
      </c>
      <c r="C1404" s="1">
        <v>44679</v>
      </c>
      <c r="D1404">
        <v>1700</v>
      </c>
      <c r="E1404">
        <f t="shared" si="21"/>
        <v>2022</v>
      </c>
      <c r="F1404">
        <f>VLOOKUP(B1404,顧客データ!$A$2:$B$1048576,2,FALSE)</f>
        <v>2020</v>
      </c>
    </row>
    <row r="1405" spans="1:6">
      <c r="A1405" t="s">
        <v>1905</v>
      </c>
      <c r="B1405" t="s">
        <v>683</v>
      </c>
      <c r="C1405" s="1">
        <v>44679</v>
      </c>
      <c r="D1405">
        <v>1500</v>
      </c>
      <c r="E1405">
        <f t="shared" si="21"/>
        <v>2022</v>
      </c>
      <c r="F1405">
        <f>VLOOKUP(B1405,顧客データ!$A$2:$B$1048576,2,FALSE)</f>
        <v>2019</v>
      </c>
    </row>
    <row r="1406" spans="1:6">
      <c r="A1406" t="s">
        <v>1906</v>
      </c>
      <c r="B1406" t="s">
        <v>936</v>
      </c>
      <c r="C1406" s="1">
        <v>44682</v>
      </c>
      <c r="D1406">
        <v>1600</v>
      </c>
      <c r="E1406">
        <f t="shared" si="21"/>
        <v>2022</v>
      </c>
      <c r="F1406">
        <f>VLOOKUP(B1406,顧客データ!$A$2:$B$1048576,2,FALSE)</f>
        <v>2022</v>
      </c>
    </row>
    <row r="1407" spans="1:6">
      <c r="A1407" t="s">
        <v>1907</v>
      </c>
      <c r="B1407" t="s">
        <v>908</v>
      </c>
      <c r="C1407" s="1">
        <v>44683</v>
      </c>
      <c r="D1407">
        <v>1500</v>
      </c>
      <c r="E1407">
        <f t="shared" si="21"/>
        <v>2022</v>
      </c>
      <c r="F1407">
        <f>VLOOKUP(B1407,顧客データ!$A$2:$B$1048576,2,FALSE)</f>
        <v>2022</v>
      </c>
    </row>
    <row r="1408" spans="1:6">
      <c r="A1408" t="s">
        <v>1908</v>
      </c>
      <c r="B1408" t="s">
        <v>937</v>
      </c>
      <c r="C1408" s="1">
        <v>44684</v>
      </c>
      <c r="D1408">
        <v>1800</v>
      </c>
      <c r="E1408">
        <f t="shared" si="21"/>
        <v>2022</v>
      </c>
      <c r="F1408">
        <f>VLOOKUP(B1408,顧客データ!$A$2:$B$1048576,2,FALSE)</f>
        <v>2022</v>
      </c>
    </row>
    <row r="1409" spans="1:6">
      <c r="A1409" t="s">
        <v>1909</v>
      </c>
      <c r="B1409" t="s">
        <v>940</v>
      </c>
      <c r="C1409" s="1">
        <v>44684</v>
      </c>
      <c r="D1409">
        <v>1500</v>
      </c>
      <c r="E1409">
        <f t="shared" si="21"/>
        <v>2022</v>
      </c>
      <c r="F1409">
        <f>VLOOKUP(B1409,顧客データ!$A$2:$B$1048576,2,FALSE)</f>
        <v>2022</v>
      </c>
    </row>
    <row r="1410" spans="1:6">
      <c r="A1410" t="s">
        <v>1910</v>
      </c>
      <c r="B1410" t="s">
        <v>916</v>
      </c>
      <c r="C1410" s="1">
        <v>44684</v>
      </c>
      <c r="D1410">
        <v>1600</v>
      </c>
      <c r="E1410">
        <f t="shared" si="21"/>
        <v>2022</v>
      </c>
      <c r="F1410">
        <f>VLOOKUP(B1410,顧客データ!$A$2:$B$1048576,2,FALSE)</f>
        <v>2022</v>
      </c>
    </row>
    <row r="1411" spans="1:6">
      <c r="A1411" t="s">
        <v>1911</v>
      </c>
      <c r="B1411" t="s">
        <v>941</v>
      </c>
      <c r="C1411" s="1">
        <v>44685</v>
      </c>
      <c r="D1411">
        <v>1800</v>
      </c>
      <c r="E1411">
        <f t="shared" ref="E1411:E1474" si="22">YEAR(C1411)</f>
        <v>2022</v>
      </c>
      <c r="F1411">
        <f>VLOOKUP(B1411,顧客データ!$A$2:$B$1048576,2,FALSE)</f>
        <v>2022</v>
      </c>
    </row>
    <row r="1412" spans="1:6">
      <c r="A1412" t="s">
        <v>1912</v>
      </c>
      <c r="B1412" t="s">
        <v>903</v>
      </c>
      <c r="C1412" s="1">
        <v>44685</v>
      </c>
      <c r="D1412">
        <v>1600</v>
      </c>
      <c r="E1412">
        <f t="shared" si="22"/>
        <v>2022</v>
      </c>
      <c r="F1412">
        <f>VLOOKUP(B1412,顧客データ!$A$2:$B$1048576,2,FALSE)</f>
        <v>2022</v>
      </c>
    </row>
    <row r="1413" spans="1:6">
      <c r="A1413" t="s">
        <v>1913</v>
      </c>
      <c r="B1413" t="s">
        <v>841</v>
      </c>
      <c r="C1413" s="1">
        <v>44685</v>
      </c>
      <c r="D1413">
        <v>1700</v>
      </c>
      <c r="E1413">
        <f t="shared" si="22"/>
        <v>2022</v>
      </c>
      <c r="F1413">
        <f>VLOOKUP(B1413,顧客データ!$A$2:$B$1048576,2,FALSE)</f>
        <v>2021</v>
      </c>
    </row>
    <row r="1414" spans="1:6">
      <c r="A1414" t="s">
        <v>1914</v>
      </c>
      <c r="B1414" t="s">
        <v>891</v>
      </c>
      <c r="C1414" s="1">
        <v>44686</v>
      </c>
      <c r="D1414">
        <v>1600</v>
      </c>
      <c r="E1414">
        <f t="shared" si="22"/>
        <v>2022</v>
      </c>
      <c r="F1414">
        <f>VLOOKUP(B1414,顧客データ!$A$2:$B$1048576,2,FALSE)</f>
        <v>2021</v>
      </c>
    </row>
    <row r="1415" spans="1:6">
      <c r="A1415" t="s">
        <v>1915</v>
      </c>
      <c r="B1415" t="s">
        <v>917</v>
      </c>
      <c r="C1415" s="1">
        <v>44687</v>
      </c>
      <c r="D1415">
        <v>1500</v>
      </c>
      <c r="E1415">
        <f t="shared" si="22"/>
        <v>2022</v>
      </c>
      <c r="F1415">
        <f>VLOOKUP(B1415,顧客データ!$A$2:$B$1048576,2,FALSE)</f>
        <v>2022</v>
      </c>
    </row>
    <row r="1416" spans="1:6">
      <c r="A1416" t="s">
        <v>1916</v>
      </c>
      <c r="B1416" t="s">
        <v>885</v>
      </c>
      <c r="C1416" s="1">
        <v>44689</v>
      </c>
      <c r="D1416">
        <v>1700</v>
      </c>
      <c r="E1416">
        <f t="shared" si="22"/>
        <v>2022</v>
      </c>
      <c r="F1416">
        <f>VLOOKUP(B1416,顧客データ!$A$2:$B$1048576,2,FALSE)</f>
        <v>2021</v>
      </c>
    </row>
    <row r="1417" spans="1:6">
      <c r="A1417" t="s">
        <v>1917</v>
      </c>
      <c r="B1417" t="s">
        <v>785</v>
      </c>
      <c r="C1417" s="1">
        <v>44689</v>
      </c>
      <c r="D1417">
        <v>1800</v>
      </c>
      <c r="E1417">
        <f t="shared" si="22"/>
        <v>2022</v>
      </c>
      <c r="F1417">
        <f>VLOOKUP(B1417,顧客データ!$A$2:$B$1048576,2,FALSE)</f>
        <v>2020</v>
      </c>
    </row>
    <row r="1418" spans="1:6">
      <c r="A1418" t="s">
        <v>1918</v>
      </c>
      <c r="B1418" t="s">
        <v>685</v>
      </c>
      <c r="C1418" s="1">
        <v>44689</v>
      </c>
      <c r="D1418">
        <v>1500</v>
      </c>
      <c r="E1418">
        <f t="shared" si="22"/>
        <v>2022</v>
      </c>
      <c r="F1418">
        <f>VLOOKUP(B1418,顧客データ!$A$2:$B$1048576,2,FALSE)</f>
        <v>2019</v>
      </c>
    </row>
    <row r="1419" spans="1:6">
      <c r="A1419" t="s">
        <v>1919</v>
      </c>
      <c r="B1419" t="s">
        <v>585</v>
      </c>
      <c r="C1419" s="1">
        <v>44689</v>
      </c>
      <c r="D1419">
        <v>1700</v>
      </c>
      <c r="E1419">
        <f t="shared" si="22"/>
        <v>2022</v>
      </c>
      <c r="F1419">
        <f>VLOOKUP(B1419,顧客データ!$A$2:$B$1048576,2,FALSE)</f>
        <v>2018</v>
      </c>
    </row>
    <row r="1420" spans="1:6">
      <c r="A1420" t="s">
        <v>1920</v>
      </c>
      <c r="B1420" t="s">
        <v>939</v>
      </c>
      <c r="C1420" s="1">
        <v>44690</v>
      </c>
      <c r="D1420">
        <v>1700</v>
      </c>
      <c r="E1420">
        <f t="shared" si="22"/>
        <v>2022</v>
      </c>
      <c r="F1420">
        <f>VLOOKUP(B1420,顧客データ!$A$2:$B$1048576,2,FALSE)</f>
        <v>2022</v>
      </c>
    </row>
    <row r="1421" spans="1:6">
      <c r="A1421" t="s">
        <v>1921</v>
      </c>
      <c r="B1421" t="s">
        <v>935</v>
      </c>
      <c r="C1421" s="1">
        <v>44691</v>
      </c>
      <c r="D1421">
        <v>1600</v>
      </c>
      <c r="E1421">
        <f t="shared" si="22"/>
        <v>2022</v>
      </c>
      <c r="F1421">
        <f>VLOOKUP(B1421,顧客データ!$A$2:$B$1048576,2,FALSE)</f>
        <v>2022</v>
      </c>
    </row>
    <row r="1422" spans="1:6">
      <c r="A1422" t="s">
        <v>1922</v>
      </c>
      <c r="B1422" t="s">
        <v>942</v>
      </c>
      <c r="C1422" s="1">
        <v>44692</v>
      </c>
      <c r="D1422">
        <v>1500</v>
      </c>
      <c r="E1422">
        <f t="shared" si="22"/>
        <v>2022</v>
      </c>
      <c r="F1422">
        <f>VLOOKUP(B1422,顧客データ!$A$2:$B$1048576,2,FALSE)</f>
        <v>2022</v>
      </c>
    </row>
    <row r="1423" spans="1:6">
      <c r="A1423" t="s">
        <v>1923</v>
      </c>
      <c r="B1423" t="s">
        <v>910</v>
      </c>
      <c r="C1423" s="1">
        <v>44692</v>
      </c>
      <c r="D1423">
        <v>1800</v>
      </c>
      <c r="E1423">
        <f t="shared" si="22"/>
        <v>2022</v>
      </c>
      <c r="F1423">
        <f>VLOOKUP(B1423,顧客データ!$A$2:$B$1048576,2,FALSE)</f>
        <v>2022</v>
      </c>
    </row>
    <row r="1424" spans="1:6">
      <c r="A1424" t="s">
        <v>1924</v>
      </c>
      <c r="B1424" t="s">
        <v>810</v>
      </c>
      <c r="C1424" s="1">
        <v>44692</v>
      </c>
      <c r="D1424">
        <v>1800</v>
      </c>
      <c r="E1424">
        <f t="shared" si="22"/>
        <v>2022</v>
      </c>
      <c r="F1424">
        <f>VLOOKUP(B1424,顧客データ!$A$2:$B$1048576,2,FALSE)</f>
        <v>2021</v>
      </c>
    </row>
    <row r="1425" spans="1:6">
      <c r="A1425" t="s">
        <v>1925</v>
      </c>
      <c r="B1425" t="s">
        <v>710</v>
      </c>
      <c r="C1425" s="1">
        <v>44692</v>
      </c>
      <c r="D1425">
        <v>1500</v>
      </c>
      <c r="E1425">
        <f t="shared" si="22"/>
        <v>2022</v>
      </c>
      <c r="F1425">
        <f>VLOOKUP(B1425,顧客データ!$A$2:$B$1048576,2,FALSE)</f>
        <v>2020</v>
      </c>
    </row>
    <row r="1426" spans="1:6">
      <c r="A1426" t="s">
        <v>1926</v>
      </c>
      <c r="B1426" t="s">
        <v>610</v>
      </c>
      <c r="C1426" s="1">
        <v>44692</v>
      </c>
      <c r="D1426">
        <v>1500</v>
      </c>
      <c r="E1426">
        <f t="shared" si="22"/>
        <v>2022</v>
      </c>
      <c r="F1426">
        <f>VLOOKUP(B1426,顧客データ!$A$2:$B$1048576,2,FALSE)</f>
        <v>2019</v>
      </c>
    </row>
    <row r="1427" spans="1:6">
      <c r="A1427" t="s">
        <v>1927</v>
      </c>
      <c r="B1427" t="s">
        <v>510</v>
      </c>
      <c r="C1427" s="1">
        <v>44692</v>
      </c>
      <c r="D1427">
        <v>1600</v>
      </c>
      <c r="E1427">
        <f t="shared" si="22"/>
        <v>2022</v>
      </c>
      <c r="F1427">
        <f>VLOOKUP(B1427,顧客データ!$A$2:$B$1048576,2,FALSE)</f>
        <v>2018</v>
      </c>
    </row>
    <row r="1428" spans="1:6">
      <c r="A1428" t="s">
        <v>1928</v>
      </c>
      <c r="B1428" t="s">
        <v>766</v>
      </c>
      <c r="C1428" s="1">
        <v>44692</v>
      </c>
      <c r="D1428">
        <v>1600</v>
      </c>
      <c r="E1428">
        <f t="shared" si="22"/>
        <v>2022</v>
      </c>
      <c r="F1428">
        <f>VLOOKUP(B1428,顧客データ!$A$2:$B$1048576,2,FALSE)</f>
        <v>2020</v>
      </c>
    </row>
    <row r="1429" spans="1:6">
      <c r="A1429" t="s">
        <v>1929</v>
      </c>
      <c r="B1429" t="s">
        <v>666</v>
      </c>
      <c r="C1429" s="1">
        <v>44692</v>
      </c>
      <c r="D1429">
        <v>1500</v>
      </c>
      <c r="E1429">
        <f t="shared" si="22"/>
        <v>2022</v>
      </c>
      <c r="F1429">
        <f>VLOOKUP(B1429,顧客データ!$A$2:$B$1048576,2,FALSE)</f>
        <v>2019</v>
      </c>
    </row>
    <row r="1430" spans="1:6">
      <c r="A1430" t="s">
        <v>1930</v>
      </c>
      <c r="B1430" t="s">
        <v>566</v>
      </c>
      <c r="C1430" s="1">
        <v>44692</v>
      </c>
      <c r="D1430">
        <v>1700</v>
      </c>
      <c r="E1430">
        <f t="shared" si="22"/>
        <v>2022</v>
      </c>
      <c r="F1430">
        <f>VLOOKUP(B1430,顧客データ!$A$2:$B$1048576,2,FALSE)</f>
        <v>2018</v>
      </c>
    </row>
    <row r="1431" spans="1:6">
      <c r="A1431" t="s">
        <v>1931</v>
      </c>
      <c r="B1431" t="s">
        <v>906</v>
      </c>
      <c r="C1431" s="1">
        <v>44694</v>
      </c>
      <c r="D1431">
        <v>1700</v>
      </c>
      <c r="E1431">
        <f t="shared" si="22"/>
        <v>2022</v>
      </c>
      <c r="F1431">
        <f>VLOOKUP(B1431,顧客データ!$A$2:$B$1048576,2,FALSE)</f>
        <v>2022</v>
      </c>
    </row>
    <row r="1432" spans="1:6">
      <c r="A1432" t="s">
        <v>1932</v>
      </c>
      <c r="B1432" t="s">
        <v>905</v>
      </c>
      <c r="C1432" s="1">
        <v>44695</v>
      </c>
      <c r="D1432">
        <v>1800</v>
      </c>
      <c r="E1432">
        <f t="shared" si="22"/>
        <v>2022</v>
      </c>
      <c r="F1432">
        <f>VLOOKUP(B1432,顧客データ!$A$2:$B$1048576,2,FALSE)</f>
        <v>2022</v>
      </c>
    </row>
    <row r="1433" spans="1:6">
      <c r="A1433" t="s">
        <v>1933</v>
      </c>
      <c r="B1433" t="s">
        <v>887</v>
      </c>
      <c r="C1433" s="1">
        <v>44695</v>
      </c>
      <c r="D1433">
        <v>1600</v>
      </c>
      <c r="E1433">
        <f t="shared" si="22"/>
        <v>2022</v>
      </c>
      <c r="F1433">
        <f>VLOOKUP(B1433,顧客データ!$A$2:$B$1048576,2,FALSE)</f>
        <v>2021</v>
      </c>
    </row>
    <row r="1434" spans="1:6">
      <c r="A1434" t="s">
        <v>1934</v>
      </c>
      <c r="B1434" t="s">
        <v>914</v>
      </c>
      <c r="C1434" s="1">
        <v>44699</v>
      </c>
      <c r="D1434">
        <v>1800</v>
      </c>
      <c r="E1434">
        <f t="shared" si="22"/>
        <v>2022</v>
      </c>
      <c r="F1434">
        <f>VLOOKUP(B1434,顧客データ!$A$2:$B$1048576,2,FALSE)</f>
        <v>2022</v>
      </c>
    </row>
    <row r="1435" spans="1:6">
      <c r="A1435" t="s">
        <v>1935</v>
      </c>
      <c r="B1435" t="s">
        <v>814</v>
      </c>
      <c r="C1435" s="1">
        <v>44699</v>
      </c>
      <c r="D1435">
        <v>1800</v>
      </c>
      <c r="E1435">
        <f t="shared" si="22"/>
        <v>2022</v>
      </c>
      <c r="F1435">
        <f>VLOOKUP(B1435,顧客データ!$A$2:$B$1048576,2,FALSE)</f>
        <v>2021</v>
      </c>
    </row>
    <row r="1436" spans="1:6">
      <c r="A1436" t="s">
        <v>1936</v>
      </c>
      <c r="B1436" t="s">
        <v>714</v>
      </c>
      <c r="C1436" s="1">
        <v>44699</v>
      </c>
      <c r="D1436">
        <v>1700</v>
      </c>
      <c r="E1436">
        <f t="shared" si="22"/>
        <v>2022</v>
      </c>
      <c r="F1436">
        <f>VLOOKUP(B1436,顧客データ!$A$2:$B$1048576,2,FALSE)</f>
        <v>2020</v>
      </c>
    </row>
    <row r="1437" spans="1:6">
      <c r="A1437" t="s">
        <v>1937</v>
      </c>
      <c r="B1437" t="s">
        <v>614</v>
      </c>
      <c r="C1437" s="1">
        <v>44699</v>
      </c>
      <c r="D1437">
        <v>1500</v>
      </c>
      <c r="E1437">
        <f t="shared" si="22"/>
        <v>2022</v>
      </c>
      <c r="F1437">
        <f>VLOOKUP(B1437,顧客データ!$A$2:$B$1048576,2,FALSE)</f>
        <v>2019</v>
      </c>
    </row>
    <row r="1438" spans="1:6">
      <c r="A1438" t="s">
        <v>1938</v>
      </c>
      <c r="B1438" t="s">
        <v>888</v>
      </c>
      <c r="C1438" s="1">
        <v>44699</v>
      </c>
      <c r="D1438">
        <v>1500</v>
      </c>
      <c r="E1438">
        <f t="shared" si="22"/>
        <v>2022</v>
      </c>
      <c r="F1438">
        <f>VLOOKUP(B1438,顧客データ!$A$2:$B$1048576,2,FALSE)</f>
        <v>2021</v>
      </c>
    </row>
    <row r="1439" spans="1:6">
      <c r="A1439" t="s">
        <v>1939</v>
      </c>
      <c r="B1439" t="s">
        <v>907</v>
      </c>
      <c r="C1439" s="1">
        <v>44701</v>
      </c>
      <c r="D1439">
        <v>1700</v>
      </c>
      <c r="E1439">
        <f t="shared" si="22"/>
        <v>2022</v>
      </c>
      <c r="F1439">
        <f>VLOOKUP(B1439,顧客データ!$A$2:$B$1048576,2,FALSE)</f>
        <v>2022</v>
      </c>
    </row>
    <row r="1440" spans="1:6">
      <c r="A1440" t="s">
        <v>1940</v>
      </c>
      <c r="B1440" t="s">
        <v>913</v>
      </c>
      <c r="C1440" s="1">
        <v>44701</v>
      </c>
      <c r="D1440">
        <v>1700</v>
      </c>
      <c r="E1440">
        <f t="shared" si="22"/>
        <v>2022</v>
      </c>
      <c r="F1440">
        <f>VLOOKUP(B1440,顧客データ!$A$2:$B$1048576,2,FALSE)</f>
        <v>2022</v>
      </c>
    </row>
    <row r="1441" spans="1:6">
      <c r="A1441" t="s">
        <v>1941</v>
      </c>
      <c r="B1441" t="s">
        <v>943</v>
      </c>
      <c r="C1441" s="1">
        <v>44703</v>
      </c>
      <c r="D1441">
        <v>1700</v>
      </c>
      <c r="E1441">
        <f t="shared" si="22"/>
        <v>2022</v>
      </c>
      <c r="F1441">
        <f>VLOOKUP(B1441,顧客データ!$A$2:$B$1048576,2,FALSE)</f>
        <v>2022</v>
      </c>
    </row>
    <row r="1442" spans="1:6">
      <c r="A1442" t="s">
        <v>1942</v>
      </c>
      <c r="B1442" t="s">
        <v>767</v>
      </c>
      <c r="C1442" s="1">
        <v>44703</v>
      </c>
      <c r="D1442">
        <v>1500</v>
      </c>
      <c r="E1442">
        <f t="shared" si="22"/>
        <v>2022</v>
      </c>
      <c r="F1442">
        <f>VLOOKUP(B1442,顧客データ!$A$2:$B$1048576,2,FALSE)</f>
        <v>2020</v>
      </c>
    </row>
    <row r="1443" spans="1:6">
      <c r="A1443" t="s">
        <v>1943</v>
      </c>
      <c r="B1443" t="s">
        <v>667</v>
      </c>
      <c r="C1443" s="1">
        <v>44703</v>
      </c>
      <c r="D1443">
        <v>1500</v>
      </c>
      <c r="E1443">
        <f t="shared" si="22"/>
        <v>2022</v>
      </c>
      <c r="F1443">
        <f>VLOOKUP(B1443,顧客データ!$A$2:$B$1048576,2,FALSE)</f>
        <v>2019</v>
      </c>
    </row>
    <row r="1444" spans="1:6">
      <c r="A1444" t="s">
        <v>1944</v>
      </c>
      <c r="B1444" t="s">
        <v>889</v>
      </c>
      <c r="C1444" s="1">
        <v>44703</v>
      </c>
      <c r="D1444">
        <v>1600</v>
      </c>
      <c r="E1444">
        <f t="shared" si="22"/>
        <v>2022</v>
      </c>
      <c r="F1444">
        <f>VLOOKUP(B1444,顧客データ!$A$2:$B$1048576,2,FALSE)</f>
        <v>2021</v>
      </c>
    </row>
    <row r="1445" spans="1:6">
      <c r="A1445" t="s">
        <v>1945</v>
      </c>
      <c r="B1445" t="s">
        <v>938</v>
      </c>
      <c r="C1445" s="1">
        <v>44706</v>
      </c>
      <c r="D1445">
        <v>1600</v>
      </c>
      <c r="E1445">
        <f t="shared" si="22"/>
        <v>2022</v>
      </c>
      <c r="F1445">
        <f>VLOOKUP(B1445,顧客データ!$A$2:$B$1048576,2,FALSE)</f>
        <v>2022</v>
      </c>
    </row>
    <row r="1446" spans="1:6">
      <c r="A1446" t="s">
        <v>1946</v>
      </c>
      <c r="B1446" t="s">
        <v>838</v>
      </c>
      <c r="C1446" s="1">
        <v>44706</v>
      </c>
      <c r="D1446">
        <v>1700</v>
      </c>
      <c r="E1446">
        <f t="shared" si="22"/>
        <v>2022</v>
      </c>
      <c r="F1446">
        <f>VLOOKUP(B1446,顧客データ!$A$2:$B$1048576,2,FALSE)</f>
        <v>2021</v>
      </c>
    </row>
    <row r="1447" spans="1:6">
      <c r="A1447" t="s">
        <v>1947</v>
      </c>
      <c r="B1447" t="s">
        <v>738</v>
      </c>
      <c r="C1447" s="1">
        <v>44706</v>
      </c>
      <c r="D1447">
        <v>1700</v>
      </c>
      <c r="E1447">
        <f t="shared" si="22"/>
        <v>2022</v>
      </c>
      <c r="F1447">
        <f>VLOOKUP(B1447,顧客データ!$A$2:$B$1048576,2,FALSE)</f>
        <v>2020</v>
      </c>
    </row>
    <row r="1448" spans="1:6">
      <c r="A1448" t="s">
        <v>1948</v>
      </c>
      <c r="B1448" t="s">
        <v>638</v>
      </c>
      <c r="C1448" s="1">
        <v>44706</v>
      </c>
      <c r="D1448">
        <v>1700</v>
      </c>
      <c r="E1448">
        <f t="shared" si="22"/>
        <v>2022</v>
      </c>
      <c r="F1448">
        <f>VLOOKUP(B1448,顧客データ!$A$2:$B$1048576,2,FALSE)</f>
        <v>2019</v>
      </c>
    </row>
    <row r="1449" spans="1:6">
      <c r="A1449" t="s">
        <v>1949</v>
      </c>
      <c r="B1449" t="s">
        <v>538</v>
      </c>
      <c r="C1449" s="1">
        <v>44706</v>
      </c>
      <c r="D1449">
        <v>1800</v>
      </c>
      <c r="E1449">
        <f t="shared" si="22"/>
        <v>2022</v>
      </c>
      <c r="F1449">
        <f>VLOOKUP(B1449,顧客データ!$A$2:$B$1048576,2,FALSE)</f>
        <v>2018</v>
      </c>
    </row>
    <row r="1450" spans="1:6">
      <c r="A1450" t="s">
        <v>1950</v>
      </c>
      <c r="B1450" t="s">
        <v>947</v>
      </c>
      <c r="C1450" s="1">
        <v>44713</v>
      </c>
      <c r="D1450">
        <v>1700</v>
      </c>
      <c r="E1450">
        <f t="shared" si="22"/>
        <v>2022</v>
      </c>
      <c r="F1450">
        <f>VLOOKUP(B1450,顧客データ!$A$2:$B$1048576,2,FALSE)</f>
        <v>2022</v>
      </c>
    </row>
    <row r="1451" spans="1:6">
      <c r="A1451" t="s">
        <v>1951</v>
      </c>
      <c r="B1451" t="s">
        <v>868</v>
      </c>
      <c r="C1451" s="1">
        <v>44713</v>
      </c>
      <c r="D1451">
        <v>1500</v>
      </c>
      <c r="E1451">
        <f t="shared" si="22"/>
        <v>2022</v>
      </c>
      <c r="F1451">
        <f>VLOOKUP(B1451,顧客データ!$A$2:$B$1048576,2,FALSE)</f>
        <v>2021</v>
      </c>
    </row>
    <row r="1452" spans="1:6">
      <c r="A1452" t="s">
        <v>1952</v>
      </c>
      <c r="B1452" t="s">
        <v>923</v>
      </c>
      <c r="C1452" s="1">
        <v>44718</v>
      </c>
      <c r="D1452">
        <v>1800</v>
      </c>
      <c r="E1452">
        <f t="shared" si="22"/>
        <v>2022</v>
      </c>
      <c r="F1452">
        <f>VLOOKUP(B1452,顧客データ!$A$2:$B$1048576,2,FALSE)</f>
        <v>2022</v>
      </c>
    </row>
    <row r="1453" spans="1:6">
      <c r="A1453" t="s">
        <v>1953</v>
      </c>
      <c r="B1453" t="s">
        <v>951</v>
      </c>
      <c r="C1453" s="1">
        <v>44719</v>
      </c>
      <c r="D1453">
        <v>1800</v>
      </c>
      <c r="E1453">
        <f t="shared" si="22"/>
        <v>2022</v>
      </c>
      <c r="F1453">
        <f>VLOOKUP(B1453,顧客データ!$A$2:$B$1048576,2,FALSE)</f>
        <v>2022</v>
      </c>
    </row>
    <row r="1454" spans="1:6">
      <c r="A1454" t="s">
        <v>1954</v>
      </c>
      <c r="B1454" t="s">
        <v>895</v>
      </c>
      <c r="C1454" s="1">
        <v>44719</v>
      </c>
      <c r="D1454">
        <v>1700</v>
      </c>
      <c r="E1454">
        <f t="shared" si="22"/>
        <v>2022</v>
      </c>
      <c r="F1454">
        <f>VLOOKUP(B1454,顧客データ!$A$2:$B$1048576,2,FALSE)</f>
        <v>2021</v>
      </c>
    </row>
    <row r="1455" spans="1:6">
      <c r="A1455" t="s">
        <v>1955</v>
      </c>
      <c r="B1455" t="s">
        <v>950</v>
      </c>
      <c r="C1455" s="1">
        <v>44720</v>
      </c>
      <c r="D1455">
        <v>1800</v>
      </c>
      <c r="E1455">
        <f t="shared" si="22"/>
        <v>2022</v>
      </c>
      <c r="F1455">
        <f>VLOOKUP(B1455,顧客データ!$A$2:$B$1048576,2,FALSE)</f>
        <v>2022</v>
      </c>
    </row>
    <row r="1456" spans="1:6">
      <c r="A1456" t="s">
        <v>1956</v>
      </c>
      <c r="B1456" t="s">
        <v>949</v>
      </c>
      <c r="C1456" s="1">
        <v>44722</v>
      </c>
      <c r="D1456">
        <v>1600</v>
      </c>
      <c r="E1456">
        <f t="shared" si="22"/>
        <v>2022</v>
      </c>
      <c r="F1456">
        <f>VLOOKUP(B1456,顧客データ!$A$2:$B$1048576,2,FALSE)</f>
        <v>2022</v>
      </c>
    </row>
    <row r="1457" spans="1:6">
      <c r="A1457" t="s">
        <v>1957</v>
      </c>
      <c r="B1457" t="s">
        <v>894</v>
      </c>
      <c r="C1457" s="1">
        <v>44724</v>
      </c>
      <c r="D1457">
        <v>1600</v>
      </c>
      <c r="E1457">
        <f t="shared" si="22"/>
        <v>2022</v>
      </c>
      <c r="F1457">
        <f>VLOOKUP(B1457,顧客データ!$A$2:$B$1048576,2,FALSE)</f>
        <v>2021</v>
      </c>
    </row>
    <row r="1458" spans="1:6">
      <c r="A1458" t="s">
        <v>1958</v>
      </c>
      <c r="B1458" t="s">
        <v>869</v>
      </c>
      <c r="C1458" s="1">
        <v>44725</v>
      </c>
      <c r="D1458">
        <v>1700</v>
      </c>
      <c r="E1458">
        <f t="shared" si="22"/>
        <v>2022</v>
      </c>
      <c r="F1458">
        <f>VLOOKUP(B1458,顧客データ!$A$2:$B$1048576,2,FALSE)</f>
        <v>2021</v>
      </c>
    </row>
    <row r="1459" spans="1:6">
      <c r="A1459" t="s">
        <v>1959</v>
      </c>
      <c r="B1459" t="s">
        <v>769</v>
      </c>
      <c r="C1459" s="1">
        <v>44725</v>
      </c>
      <c r="D1459">
        <v>1500</v>
      </c>
      <c r="E1459">
        <f t="shared" si="22"/>
        <v>2022</v>
      </c>
      <c r="F1459">
        <f>VLOOKUP(B1459,顧客データ!$A$2:$B$1048576,2,FALSE)</f>
        <v>2020</v>
      </c>
    </row>
    <row r="1460" spans="1:6">
      <c r="A1460" t="s">
        <v>1960</v>
      </c>
      <c r="B1460" t="s">
        <v>946</v>
      </c>
      <c r="C1460" s="1">
        <v>44726</v>
      </c>
      <c r="D1460">
        <v>1600</v>
      </c>
      <c r="E1460">
        <f t="shared" si="22"/>
        <v>2022</v>
      </c>
      <c r="F1460">
        <f>VLOOKUP(B1460,顧客データ!$A$2:$B$1048576,2,FALSE)</f>
        <v>2022</v>
      </c>
    </row>
    <row r="1461" spans="1:6">
      <c r="A1461" t="s">
        <v>1961</v>
      </c>
      <c r="B1461" t="s">
        <v>846</v>
      </c>
      <c r="C1461" s="1">
        <v>44726</v>
      </c>
      <c r="D1461">
        <v>1500</v>
      </c>
      <c r="E1461">
        <f t="shared" si="22"/>
        <v>2022</v>
      </c>
      <c r="F1461">
        <f>VLOOKUP(B1461,顧客データ!$A$2:$B$1048576,2,FALSE)</f>
        <v>2021</v>
      </c>
    </row>
    <row r="1462" spans="1:6">
      <c r="A1462" t="s">
        <v>1962</v>
      </c>
      <c r="B1462" t="s">
        <v>896</v>
      </c>
      <c r="C1462" s="1">
        <v>44727</v>
      </c>
      <c r="D1462">
        <v>1600</v>
      </c>
      <c r="E1462">
        <f t="shared" si="22"/>
        <v>2022</v>
      </c>
      <c r="F1462">
        <f>VLOOKUP(B1462,顧客データ!$A$2:$B$1048576,2,FALSE)</f>
        <v>2021</v>
      </c>
    </row>
    <row r="1463" spans="1:6">
      <c r="A1463" t="s">
        <v>1963</v>
      </c>
      <c r="B1463" t="s">
        <v>920</v>
      </c>
      <c r="C1463" s="1">
        <v>44728</v>
      </c>
      <c r="D1463">
        <v>1800</v>
      </c>
      <c r="E1463">
        <f t="shared" si="22"/>
        <v>2022</v>
      </c>
      <c r="F1463">
        <f>VLOOKUP(B1463,顧客データ!$A$2:$B$1048576,2,FALSE)</f>
        <v>2022</v>
      </c>
    </row>
    <row r="1464" spans="1:6">
      <c r="A1464" t="s">
        <v>1964</v>
      </c>
      <c r="B1464" t="s">
        <v>944</v>
      </c>
      <c r="C1464" s="1">
        <v>44729</v>
      </c>
      <c r="D1464">
        <v>1800</v>
      </c>
      <c r="E1464">
        <f t="shared" si="22"/>
        <v>2022</v>
      </c>
      <c r="F1464">
        <f>VLOOKUP(B1464,顧客データ!$A$2:$B$1048576,2,FALSE)</f>
        <v>2022</v>
      </c>
    </row>
    <row r="1465" spans="1:6">
      <c r="A1465" t="s">
        <v>1965</v>
      </c>
      <c r="B1465" t="s">
        <v>925</v>
      </c>
      <c r="C1465" s="1">
        <v>44730</v>
      </c>
      <c r="D1465">
        <v>1500</v>
      </c>
      <c r="E1465">
        <f t="shared" si="22"/>
        <v>2022</v>
      </c>
      <c r="F1465">
        <f>VLOOKUP(B1465,顧客データ!$A$2:$B$1048576,2,FALSE)</f>
        <v>2022</v>
      </c>
    </row>
    <row r="1466" spans="1:6">
      <c r="A1466" t="s">
        <v>1966</v>
      </c>
      <c r="B1466" t="s">
        <v>825</v>
      </c>
      <c r="C1466" s="1">
        <v>44730</v>
      </c>
      <c r="D1466">
        <v>1600</v>
      </c>
      <c r="E1466">
        <f t="shared" si="22"/>
        <v>2022</v>
      </c>
      <c r="F1466">
        <f>VLOOKUP(B1466,顧客データ!$A$2:$B$1048576,2,FALSE)</f>
        <v>2021</v>
      </c>
    </row>
    <row r="1467" spans="1:6">
      <c r="A1467" t="s">
        <v>1967</v>
      </c>
      <c r="B1467" t="s">
        <v>725</v>
      </c>
      <c r="C1467" s="1">
        <v>44730</v>
      </c>
      <c r="D1467">
        <v>1600</v>
      </c>
      <c r="E1467">
        <f t="shared" si="22"/>
        <v>2022</v>
      </c>
      <c r="F1467">
        <f>VLOOKUP(B1467,顧客データ!$A$2:$B$1048576,2,FALSE)</f>
        <v>2020</v>
      </c>
    </row>
    <row r="1468" spans="1:6">
      <c r="A1468" t="s">
        <v>1968</v>
      </c>
      <c r="B1468" t="s">
        <v>625</v>
      </c>
      <c r="C1468" s="1">
        <v>44730</v>
      </c>
      <c r="D1468">
        <v>1700</v>
      </c>
      <c r="E1468">
        <f t="shared" si="22"/>
        <v>2022</v>
      </c>
      <c r="F1468">
        <f>VLOOKUP(B1468,顧客データ!$A$2:$B$1048576,2,FALSE)</f>
        <v>2019</v>
      </c>
    </row>
    <row r="1469" spans="1:6">
      <c r="A1469" t="s">
        <v>1969</v>
      </c>
      <c r="B1469" t="s">
        <v>945</v>
      </c>
      <c r="C1469" s="1">
        <v>44731</v>
      </c>
      <c r="D1469">
        <v>1500</v>
      </c>
      <c r="E1469">
        <f t="shared" si="22"/>
        <v>2022</v>
      </c>
      <c r="F1469">
        <f>VLOOKUP(B1469,顧客データ!$A$2:$B$1048576,2,FALSE)</f>
        <v>2022</v>
      </c>
    </row>
    <row r="1470" spans="1:6">
      <c r="A1470" t="s">
        <v>1970</v>
      </c>
      <c r="B1470" t="s">
        <v>845</v>
      </c>
      <c r="C1470" s="1">
        <v>44731</v>
      </c>
      <c r="D1470">
        <v>1500</v>
      </c>
      <c r="E1470">
        <f t="shared" si="22"/>
        <v>2022</v>
      </c>
      <c r="F1470">
        <f>VLOOKUP(B1470,顧客データ!$A$2:$B$1048576,2,FALSE)</f>
        <v>2021</v>
      </c>
    </row>
    <row r="1471" spans="1:6">
      <c r="A1471" t="s">
        <v>1971</v>
      </c>
      <c r="B1471" t="s">
        <v>645</v>
      </c>
      <c r="C1471" s="1">
        <v>44731</v>
      </c>
      <c r="D1471">
        <v>1500</v>
      </c>
      <c r="E1471">
        <f t="shared" si="22"/>
        <v>2022</v>
      </c>
      <c r="F1471">
        <f>VLOOKUP(B1471,顧客データ!$A$2:$B$1048576,2,FALSE)</f>
        <v>2019</v>
      </c>
    </row>
    <row r="1472" spans="1:6">
      <c r="A1472" t="s">
        <v>1972</v>
      </c>
      <c r="B1472" t="s">
        <v>545</v>
      </c>
      <c r="C1472" s="1">
        <v>44731</v>
      </c>
      <c r="D1472">
        <v>1800</v>
      </c>
      <c r="E1472">
        <f t="shared" si="22"/>
        <v>2022</v>
      </c>
      <c r="F1472">
        <f>VLOOKUP(B1472,顧客データ!$A$2:$B$1048576,2,FALSE)</f>
        <v>2018</v>
      </c>
    </row>
    <row r="1473" spans="1:6">
      <c r="A1473" t="s">
        <v>1973</v>
      </c>
      <c r="B1473" t="s">
        <v>899</v>
      </c>
      <c r="C1473" s="1">
        <v>44731</v>
      </c>
      <c r="D1473">
        <v>1600</v>
      </c>
      <c r="E1473">
        <f t="shared" si="22"/>
        <v>2022</v>
      </c>
      <c r="F1473">
        <f>VLOOKUP(B1473,顧客データ!$A$2:$B$1048576,2,FALSE)</f>
        <v>2021</v>
      </c>
    </row>
    <row r="1474" spans="1:6">
      <c r="A1474" t="s">
        <v>1974</v>
      </c>
      <c r="B1474" t="s">
        <v>799</v>
      </c>
      <c r="C1474" s="1">
        <v>44731</v>
      </c>
      <c r="D1474">
        <v>1600</v>
      </c>
      <c r="E1474">
        <f t="shared" si="22"/>
        <v>2022</v>
      </c>
      <c r="F1474">
        <f>VLOOKUP(B1474,顧客データ!$A$2:$B$1048576,2,FALSE)</f>
        <v>2020</v>
      </c>
    </row>
    <row r="1475" spans="1:6">
      <c r="A1475" t="s">
        <v>1975</v>
      </c>
      <c r="B1475" t="s">
        <v>699</v>
      </c>
      <c r="C1475" s="1">
        <v>44731</v>
      </c>
      <c r="D1475">
        <v>1500</v>
      </c>
      <c r="E1475">
        <f t="shared" ref="E1475:E1538" si="23">YEAR(C1475)</f>
        <v>2022</v>
      </c>
      <c r="F1475">
        <f>VLOOKUP(B1475,顧客データ!$A$2:$B$1048576,2,FALSE)</f>
        <v>2019</v>
      </c>
    </row>
    <row r="1476" spans="1:6">
      <c r="A1476" t="s">
        <v>1976</v>
      </c>
      <c r="B1476" t="s">
        <v>919</v>
      </c>
      <c r="C1476" s="1">
        <v>44733</v>
      </c>
      <c r="D1476">
        <v>1600</v>
      </c>
      <c r="E1476">
        <f t="shared" si="23"/>
        <v>2022</v>
      </c>
      <c r="F1476">
        <f>VLOOKUP(B1476,顧客データ!$A$2:$B$1048576,2,FALSE)</f>
        <v>2022</v>
      </c>
    </row>
    <row r="1477" spans="1:6">
      <c r="A1477" t="s">
        <v>1977</v>
      </c>
      <c r="B1477" t="s">
        <v>819</v>
      </c>
      <c r="C1477" s="1">
        <v>44733</v>
      </c>
      <c r="D1477">
        <v>1800</v>
      </c>
      <c r="E1477">
        <f t="shared" si="23"/>
        <v>2022</v>
      </c>
      <c r="F1477">
        <f>VLOOKUP(B1477,顧客データ!$A$2:$B$1048576,2,FALSE)</f>
        <v>2021</v>
      </c>
    </row>
    <row r="1478" spans="1:6">
      <c r="A1478" t="s">
        <v>1978</v>
      </c>
      <c r="B1478" t="s">
        <v>719</v>
      </c>
      <c r="C1478" s="1">
        <v>44733</v>
      </c>
      <c r="D1478">
        <v>1600</v>
      </c>
      <c r="E1478">
        <f t="shared" si="23"/>
        <v>2022</v>
      </c>
      <c r="F1478">
        <f>VLOOKUP(B1478,顧客データ!$A$2:$B$1048576,2,FALSE)</f>
        <v>2020</v>
      </c>
    </row>
    <row r="1479" spans="1:6">
      <c r="A1479" t="s">
        <v>1979</v>
      </c>
      <c r="B1479" t="s">
        <v>948</v>
      </c>
      <c r="C1479" s="1">
        <v>44734</v>
      </c>
      <c r="D1479">
        <v>1700</v>
      </c>
      <c r="E1479">
        <f t="shared" si="23"/>
        <v>2022</v>
      </c>
      <c r="F1479">
        <f>VLOOKUP(B1479,顧客データ!$A$2:$B$1048576,2,FALSE)</f>
        <v>2022</v>
      </c>
    </row>
    <row r="1480" spans="1:6">
      <c r="A1480" t="s">
        <v>1980</v>
      </c>
      <c r="B1480" t="s">
        <v>898</v>
      </c>
      <c r="C1480" s="1">
        <v>44737</v>
      </c>
      <c r="D1480">
        <v>1500</v>
      </c>
      <c r="E1480">
        <f t="shared" si="23"/>
        <v>2022</v>
      </c>
      <c r="F1480">
        <f>VLOOKUP(B1480,顧客データ!$A$2:$B$1048576,2,FALSE)</f>
        <v>2021</v>
      </c>
    </row>
    <row r="1481" spans="1:6">
      <c r="A1481" t="s">
        <v>1981</v>
      </c>
      <c r="B1481" t="s">
        <v>798</v>
      </c>
      <c r="C1481" s="1">
        <v>44737</v>
      </c>
      <c r="D1481">
        <v>1700</v>
      </c>
      <c r="E1481">
        <f t="shared" si="23"/>
        <v>2022</v>
      </c>
      <c r="F1481">
        <f>VLOOKUP(B1481,顧客データ!$A$2:$B$1048576,2,FALSE)</f>
        <v>2020</v>
      </c>
    </row>
    <row r="1482" spans="1:6">
      <c r="A1482" t="s">
        <v>1982</v>
      </c>
      <c r="B1482" t="s">
        <v>698</v>
      </c>
      <c r="C1482" s="1">
        <v>44737</v>
      </c>
      <c r="D1482">
        <v>1700</v>
      </c>
      <c r="E1482">
        <f t="shared" si="23"/>
        <v>2022</v>
      </c>
      <c r="F1482">
        <f>VLOOKUP(B1482,顧客データ!$A$2:$B$1048576,2,FALSE)</f>
        <v>2019</v>
      </c>
    </row>
    <row r="1483" spans="1:6">
      <c r="A1483" t="s">
        <v>1983</v>
      </c>
      <c r="B1483" t="s">
        <v>598</v>
      </c>
      <c r="C1483" s="1">
        <v>44737</v>
      </c>
      <c r="D1483">
        <v>1800</v>
      </c>
      <c r="E1483">
        <f t="shared" si="23"/>
        <v>2022</v>
      </c>
      <c r="F1483">
        <f>VLOOKUP(B1483,顧客データ!$A$2:$B$1048576,2,FALSE)</f>
        <v>2018</v>
      </c>
    </row>
    <row r="1484" spans="1:6">
      <c r="A1484" t="s">
        <v>1984</v>
      </c>
      <c r="B1484" t="s">
        <v>870</v>
      </c>
      <c r="C1484" s="1">
        <v>44739</v>
      </c>
      <c r="D1484">
        <v>1600</v>
      </c>
      <c r="E1484">
        <f t="shared" si="23"/>
        <v>2022</v>
      </c>
      <c r="F1484">
        <f>VLOOKUP(B1484,顧客データ!$A$2:$B$1048576,2,FALSE)</f>
        <v>2021</v>
      </c>
    </row>
    <row r="1485" spans="1:6">
      <c r="A1485" t="s">
        <v>1985</v>
      </c>
      <c r="B1485" t="s">
        <v>770</v>
      </c>
      <c r="C1485" s="1">
        <v>44739</v>
      </c>
      <c r="D1485">
        <v>1700</v>
      </c>
      <c r="E1485">
        <f t="shared" si="23"/>
        <v>2022</v>
      </c>
      <c r="F1485">
        <f>VLOOKUP(B1485,顧客データ!$A$2:$B$1048576,2,FALSE)</f>
        <v>2020</v>
      </c>
    </row>
    <row r="1486" spans="1:6">
      <c r="A1486" t="s">
        <v>1986</v>
      </c>
      <c r="B1486" t="s">
        <v>670</v>
      </c>
      <c r="C1486" s="1">
        <v>44739</v>
      </c>
      <c r="D1486">
        <v>1500</v>
      </c>
      <c r="E1486">
        <f t="shared" si="23"/>
        <v>2022</v>
      </c>
      <c r="F1486">
        <f>VLOOKUP(B1486,顧客データ!$A$2:$B$1048576,2,FALSE)</f>
        <v>2019</v>
      </c>
    </row>
    <row r="1487" spans="1:6">
      <c r="A1487" t="s">
        <v>1987</v>
      </c>
      <c r="B1487" t="s">
        <v>570</v>
      </c>
      <c r="C1487" s="1">
        <v>44739</v>
      </c>
      <c r="D1487">
        <v>1800</v>
      </c>
      <c r="E1487">
        <f t="shared" si="23"/>
        <v>2022</v>
      </c>
      <c r="F1487">
        <f>VLOOKUP(B1487,顧客データ!$A$2:$B$1048576,2,FALSE)</f>
        <v>2018</v>
      </c>
    </row>
    <row r="1488" spans="1:6">
      <c r="A1488" t="s">
        <v>1988</v>
      </c>
      <c r="B1488" t="s">
        <v>927</v>
      </c>
      <c r="C1488" s="1">
        <v>44743</v>
      </c>
      <c r="D1488">
        <v>1700</v>
      </c>
      <c r="E1488">
        <f t="shared" si="23"/>
        <v>2022</v>
      </c>
      <c r="F1488">
        <f>VLOOKUP(B1488,顧客データ!$A$2:$B$1048576,2,FALSE)</f>
        <v>2022</v>
      </c>
    </row>
    <row r="1489" spans="1:6">
      <c r="A1489" t="s">
        <v>1989</v>
      </c>
      <c r="B1489" t="s">
        <v>827</v>
      </c>
      <c r="C1489" s="1">
        <v>44743</v>
      </c>
      <c r="D1489">
        <v>1700</v>
      </c>
      <c r="E1489">
        <f t="shared" si="23"/>
        <v>2022</v>
      </c>
      <c r="F1489">
        <f>VLOOKUP(B1489,顧客データ!$A$2:$B$1048576,2,FALSE)</f>
        <v>2021</v>
      </c>
    </row>
    <row r="1490" spans="1:6">
      <c r="A1490" t="s">
        <v>1990</v>
      </c>
      <c r="B1490" t="s">
        <v>727</v>
      </c>
      <c r="C1490" s="1">
        <v>44743</v>
      </c>
      <c r="D1490">
        <v>1500</v>
      </c>
      <c r="E1490">
        <f t="shared" si="23"/>
        <v>2022</v>
      </c>
      <c r="F1490">
        <f>VLOOKUP(B1490,顧客データ!$A$2:$B$1048576,2,FALSE)</f>
        <v>2020</v>
      </c>
    </row>
    <row r="1491" spans="1:6">
      <c r="A1491" t="s">
        <v>1991</v>
      </c>
      <c r="B1491" t="s">
        <v>908</v>
      </c>
      <c r="C1491" s="1">
        <v>44744</v>
      </c>
      <c r="D1491">
        <v>1700</v>
      </c>
      <c r="E1491">
        <f t="shared" si="23"/>
        <v>2022</v>
      </c>
      <c r="F1491">
        <f>VLOOKUP(B1491,顧客データ!$A$2:$B$1048576,2,FALSE)</f>
        <v>2022</v>
      </c>
    </row>
    <row r="1492" spans="1:6">
      <c r="A1492" t="s">
        <v>1992</v>
      </c>
      <c r="B1492" t="s">
        <v>958</v>
      </c>
      <c r="C1492" s="1">
        <v>44748</v>
      </c>
      <c r="D1492">
        <v>1500</v>
      </c>
      <c r="E1492">
        <f t="shared" si="23"/>
        <v>2022</v>
      </c>
      <c r="F1492">
        <f>VLOOKUP(B1492,顧客データ!$A$2:$B$1048576,2,FALSE)</f>
        <v>2022</v>
      </c>
    </row>
    <row r="1493" spans="1:6">
      <c r="A1493" t="s">
        <v>1993</v>
      </c>
      <c r="B1493" t="s">
        <v>858</v>
      </c>
      <c r="C1493" s="1">
        <v>44748</v>
      </c>
      <c r="D1493">
        <v>1700</v>
      </c>
      <c r="E1493">
        <f t="shared" si="23"/>
        <v>2022</v>
      </c>
      <c r="F1493">
        <f>VLOOKUP(B1493,顧客データ!$A$2:$B$1048576,2,FALSE)</f>
        <v>2021</v>
      </c>
    </row>
    <row r="1494" spans="1:6">
      <c r="A1494" t="s">
        <v>1994</v>
      </c>
      <c r="B1494" t="s">
        <v>952</v>
      </c>
      <c r="C1494" s="1">
        <v>44750</v>
      </c>
      <c r="D1494">
        <v>1700</v>
      </c>
      <c r="E1494">
        <f t="shared" si="23"/>
        <v>2022</v>
      </c>
      <c r="F1494">
        <f>VLOOKUP(B1494,顧客データ!$A$2:$B$1048576,2,FALSE)</f>
        <v>2022</v>
      </c>
    </row>
    <row r="1495" spans="1:6">
      <c r="A1495" t="s">
        <v>1995</v>
      </c>
      <c r="B1495" t="s">
        <v>953</v>
      </c>
      <c r="C1495" s="1">
        <v>44750</v>
      </c>
      <c r="D1495">
        <v>1500</v>
      </c>
      <c r="E1495">
        <f t="shared" si="23"/>
        <v>2022</v>
      </c>
      <c r="F1495">
        <f>VLOOKUP(B1495,顧客データ!$A$2:$B$1048576,2,FALSE)</f>
        <v>2022</v>
      </c>
    </row>
    <row r="1496" spans="1:6">
      <c r="A1496" t="s">
        <v>1996</v>
      </c>
      <c r="B1496" t="s">
        <v>878</v>
      </c>
      <c r="C1496" s="1">
        <v>44751</v>
      </c>
      <c r="D1496">
        <v>1600</v>
      </c>
      <c r="E1496">
        <f t="shared" si="23"/>
        <v>2022</v>
      </c>
      <c r="F1496">
        <f>VLOOKUP(B1496,顧客データ!$A$2:$B$1048576,2,FALSE)</f>
        <v>2021</v>
      </c>
    </row>
    <row r="1497" spans="1:6">
      <c r="A1497" t="s">
        <v>1997</v>
      </c>
      <c r="B1497" t="s">
        <v>906</v>
      </c>
      <c r="C1497" s="1">
        <v>44755</v>
      </c>
      <c r="D1497">
        <v>1800</v>
      </c>
      <c r="E1497">
        <f t="shared" si="23"/>
        <v>2022</v>
      </c>
      <c r="F1497">
        <f>VLOOKUP(B1497,顧客データ!$A$2:$B$1048576,2,FALSE)</f>
        <v>2022</v>
      </c>
    </row>
    <row r="1498" spans="1:6">
      <c r="A1498" t="s">
        <v>1998</v>
      </c>
      <c r="B1498" t="s">
        <v>806</v>
      </c>
      <c r="C1498" s="1">
        <v>44755</v>
      </c>
      <c r="D1498">
        <v>1700</v>
      </c>
      <c r="E1498">
        <f t="shared" si="23"/>
        <v>2022</v>
      </c>
      <c r="F1498">
        <f>VLOOKUP(B1498,顧客データ!$A$2:$B$1048576,2,FALSE)</f>
        <v>2021</v>
      </c>
    </row>
    <row r="1499" spans="1:6">
      <c r="A1499" t="s">
        <v>1999</v>
      </c>
      <c r="B1499" t="s">
        <v>929</v>
      </c>
      <c r="C1499" s="1">
        <v>44755</v>
      </c>
      <c r="D1499">
        <v>1500</v>
      </c>
      <c r="E1499">
        <f t="shared" si="23"/>
        <v>2022</v>
      </c>
      <c r="F1499">
        <f>VLOOKUP(B1499,顧客データ!$A$2:$B$1048576,2,FALSE)</f>
        <v>2022</v>
      </c>
    </row>
    <row r="1500" spans="1:6">
      <c r="A1500" t="s">
        <v>2000</v>
      </c>
      <c r="B1500" t="s">
        <v>881</v>
      </c>
      <c r="C1500" s="1">
        <v>44756</v>
      </c>
      <c r="D1500">
        <v>1800</v>
      </c>
      <c r="E1500">
        <f t="shared" si="23"/>
        <v>2022</v>
      </c>
      <c r="F1500">
        <f>VLOOKUP(B1500,顧客データ!$A$2:$B$1048576,2,FALSE)</f>
        <v>2021</v>
      </c>
    </row>
    <row r="1501" spans="1:6">
      <c r="A1501" t="s">
        <v>2001</v>
      </c>
      <c r="B1501" t="s">
        <v>781</v>
      </c>
      <c r="C1501" s="1">
        <v>44756</v>
      </c>
      <c r="D1501">
        <v>1700</v>
      </c>
      <c r="E1501">
        <f t="shared" si="23"/>
        <v>2022</v>
      </c>
      <c r="F1501">
        <f>VLOOKUP(B1501,顧客データ!$A$2:$B$1048576,2,FALSE)</f>
        <v>2020</v>
      </c>
    </row>
    <row r="1502" spans="1:6">
      <c r="A1502" t="s">
        <v>2002</v>
      </c>
      <c r="B1502" t="s">
        <v>681</v>
      </c>
      <c r="C1502" s="1">
        <v>44756</v>
      </c>
      <c r="D1502">
        <v>1700</v>
      </c>
      <c r="E1502">
        <f t="shared" si="23"/>
        <v>2022</v>
      </c>
      <c r="F1502">
        <f>VLOOKUP(B1502,顧客データ!$A$2:$B$1048576,2,FALSE)</f>
        <v>2019</v>
      </c>
    </row>
    <row r="1503" spans="1:6">
      <c r="A1503" t="s">
        <v>2003</v>
      </c>
      <c r="B1503" t="s">
        <v>581</v>
      </c>
      <c r="C1503" s="1">
        <v>44756</v>
      </c>
      <c r="D1503">
        <v>1700</v>
      </c>
      <c r="E1503">
        <f t="shared" si="23"/>
        <v>2022</v>
      </c>
      <c r="F1503">
        <f>VLOOKUP(B1503,顧客データ!$A$2:$B$1048576,2,FALSE)</f>
        <v>2018</v>
      </c>
    </row>
    <row r="1504" spans="1:6">
      <c r="A1504" t="s">
        <v>2004</v>
      </c>
      <c r="B1504" t="s">
        <v>959</v>
      </c>
      <c r="C1504" s="1">
        <v>44757</v>
      </c>
      <c r="D1504">
        <v>1500</v>
      </c>
      <c r="E1504">
        <f t="shared" si="23"/>
        <v>2022</v>
      </c>
      <c r="F1504">
        <f>VLOOKUP(B1504,顧客データ!$A$2:$B$1048576,2,FALSE)</f>
        <v>2022</v>
      </c>
    </row>
    <row r="1505" spans="1:6">
      <c r="A1505" t="s">
        <v>2005</v>
      </c>
      <c r="B1505" t="s">
        <v>957</v>
      </c>
      <c r="C1505" s="1">
        <v>44758</v>
      </c>
      <c r="D1505">
        <v>1500</v>
      </c>
      <c r="E1505">
        <f t="shared" si="23"/>
        <v>2022</v>
      </c>
      <c r="F1505">
        <f>VLOOKUP(B1505,顧客データ!$A$2:$B$1048576,2,FALSE)</f>
        <v>2022</v>
      </c>
    </row>
    <row r="1506" spans="1:6">
      <c r="A1506" t="s">
        <v>2006</v>
      </c>
      <c r="B1506" t="s">
        <v>955</v>
      </c>
      <c r="C1506" s="1">
        <v>44759</v>
      </c>
      <c r="D1506">
        <v>1500</v>
      </c>
      <c r="E1506">
        <f t="shared" si="23"/>
        <v>2022</v>
      </c>
      <c r="F1506">
        <f>VLOOKUP(B1506,顧客データ!$A$2:$B$1048576,2,FALSE)</f>
        <v>2022</v>
      </c>
    </row>
    <row r="1507" spans="1:6">
      <c r="A1507" t="s">
        <v>2007</v>
      </c>
      <c r="B1507" t="s">
        <v>882</v>
      </c>
      <c r="C1507" s="1">
        <v>44759</v>
      </c>
      <c r="D1507">
        <v>1700</v>
      </c>
      <c r="E1507">
        <f t="shared" si="23"/>
        <v>2022</v>
      </c>
      <c r="F1507">
        <f>VLOOKUP(B1507,顧客データ!$A$2:$B$1048576,2,FALSE)</f>
        <v>2021</v>
      </c>
    </row>
    <row r="1508" spans="1:6">
      <c r="A1508" t="s">
        <v>2008</v>
      </c>
      <c r="B1508" t="s">
        <v>954</v>
      </c>
      <c r="C1508" s="1">
        <v>44761</v>
      </c>
      <c r="D1508">
        <v>1500</v>
      </c>
      <c r="E1508">
        <f t="shared" si="23"/>
        <v>2022</v>
      </c>
      <c r="F1508">
        <f>VLOOKUP(B1508,顧客データ!$A$2:$B$1048576,2,FALSE)</f>
        <v>2022</v>
      </c>
    </row>
    <row r="1509" spans="1:6">
      <c r="A1509" t="s">
        <v>2009</v>
      </c>
      <c r="B1509" t="s">
        <v>931</v>
      </c>
      <c r="C1509" s="1">
        <v>44761</v>
      </c>
      <c r="D1509">
        <v>1800</v>
      </c>
      <c r="E1509">
        <f t="shared" si="23"/>
        <v>2022</v>
      </c>
      <c r="F1509">
        <f>VLOOKUP(B1509,顧客データ!$A$2:$B$1048576,2,FALSE)</f>
        <v>2022</v>
      </c>
    </row>
    <row r="1510" spans="1:6">
      <c r="A1510" t="s">
        <v>2010</v>
      </c>
      <c r="B1510" t="s">
        <v>831</v>
      </c>
      <c r="C1510" s="1">
        <v>44761</v>
      </c>
      <c r="D1510">
        <v>1500</v>
      </c>
      <c r="E1510">
        <f t="shared" si="23"/>
        <v>2022</v>
      </c>
      <c r="F1510">
        <f>VLOOKUP(B1510,顧客データ!$A$2:$B$1048576,2,FALSE)</f>
        <v>2021</v>
      </c>
    </row>
    <row r="1511" spans="1:6">
      <c r="A1511" t="s">
        <v>2011</v>
      </c>
      <c r="B1511" t="s">
        <v>731</v>
      </c>
      <c r="C1511" s="1">
        <v>44761</v>
      </c>
      <c r="D1511">
        <v>1500</v>
      </c>
      <c r="E1511">
        <f t="shared" si="23"/>
        <v>2022</v>
      </c>
      <c r="F1511">
        <f>VLOOKUP(B1511,顧客データ!$A$2:$B$1048576,2,FALSE)</f>
        <v>2020</v>
      </c>
    </row>
    <row r="1512" spans="1:6">
      <c r="A1512" t="s">
        <v>2012</v>
      </c>
      <c r="B1512" t="s">
        <v>907</v>
      </c>
      <c r="C1512" s="1">
        <v>44762</v>
      </c>
      <c r="D1512">
        <v>1800</v>
      </c>
      <c r="E1512">
        <f t="shared" si="23"/>
        <v>2022</v>
      </c>
      <c r="F1512">
        <f>VLOOKUP(B1512,顧客データ!$A$2:$B$1048576,2,FALSE)</f>
        <v>2022</v>
      </c>
    </row>
    <row r="1513" spans="1:6">
      <c r="A1513" t="s">
        <v>2013</v>
      </c>
      <c r="B1513" t="s">
        <v>807</v>
      </c>
      <c r="C1513" s="1">
        <v>44762</v>
      </c>
      <c r="D1513">
        <v>1700</v>
      </c>
      <c r="E1513">
        <f t="shared" si="23"/>
        <v>2022</v>
      </c>
      <c r="F1513">
        <f>VLOOKUP(B1513,顧客データ!$A$2:$B$1048576,2,FALSE)</f>
        <v>2021</v>
      </c>
    </row>
    <row r="1514" spans="1:6">
      <c r="A1514" t="s">
        <v>2014</v>
      </c>
      <c r="B1514" t="s">
        <v>707</v>
      </c>
      <c r="C1514" s="1">
        <v>44762</v>
      </c>
      <c r="D1514">
        <v>1700</v>
      </c>
      <c r="E1514">
        <f t="shared" si="23"/>
        <v>2022</v>
      </c>
      <c r="F1514">
        <f>VLOOKUP(B1514,顧客データ!$A$2:$B$1048576,2,FALSE)</f>
        <v>2020</v>
      </c>
    </row>
    <row r="1515" spans="1:6">
      <c r="A1515" t="s">
        <v>2015</v>
      </c>
      <c r="B1515" t="s">
        <v>607</v>
      </c>
      <c r="C1515" s="1">
        <v>44762</v>
      </c>
      <c r="D1515">
        <v>1700</v>
      </c>
      <c r="E1515">
        <f t="shared" si="23"/>
        <v>2022</v>
      </c>
      <c r="F1515">
        <f>VLOOKUP(B1515,顧客データ!$A$2:$B$1048576,2,FALSE)</f>
        <v>2019</v>
      </c>
    </row>
    <row r="1516" spans="1:6">
      <c r="A1516" t="s">
        <v>2016</v>
      </c>
      <c r="B1516" t="s">
        <v>507</v>
      </c>
      <c r="C1516" s="1">
        <v>44762</v>
      </c>
      <c r="D1516">
        <v>1500</v>
      </c>
      <c r="E1516">
        <f t="shared" si="23"/>
        <v>2022</v>
      </c>
      <c r="F1516">
        <f>VLOOKUP(B1516,顧客データ!$A$2:$B$1048576,2,FALSE)</f>
        <v>2018</v>
      </c>
    </row>
    <row r="1517" spans="1:6">
      <c r="A1517" t="s">
        <v>2017</v>
      </c>
      <c r="B1517" t="s">
        <v>956</v>
      </c>
      <c r="C1517" s="1">
        <v>44764</v>
      </c>
      <c r="D1517">
        <v>1600</v>
      </c>
      <c r="E1517">
        <f t="shared" si="23"/>
        <v>2022</v>
      </c>
      <c r="F1517">
        <f>VLOOKUP(B1517,顧客データ!$A$2:$B$1048576,2,FALSE)</f>
        <v>2022</v>
      </c>
    </row>
    <row r="1518" spans="1:6">
      <c r="A1518" t="s">
        <v>2018</v>
      </c>
      <c r="B1518" t="s">
        <v>856</v>
      </c>
      <c r="C1518" s="1">
        <v>44764</v>
      </c>
      <c r="D1518">
        <v>1600</v>
      </c>
      <c r="E1518">
        <f t="shared" si="23"/>
        <v>2022</v>
      </c>
      <c r="F1518">
        <f>VLOOKUP(B1518,顧客データ!$A$2:$B$1048576,2,FALSE)</f>
        <v>2021</v>
      </c>
    </row>
    <row r="1519" spans="1:6">
      <c r="A1519" t="s">
        <v>2019</v>
      </c>
      <c r="B1519" t="s">
        <v>756</v>
      </c>
      <c r="C1519" s="1">
        <v>44764</v>
      </c>
      <c r="D1519">
        <v>1800</v>
      </c>
      <c r="E1519">
        <f t="shared" si="23"/>
        <v>2022</v>
      </c>
      <c r="F1519">
        <f>VLOOKUP(B1519,顧客データ!$A$2:$B$1048576,2,FALSE)</f>
        <v>2020</v>
      </c>
    </row>
    <row r="1520" spans="1:6">
      <c r="A1520" t="s">
        <v>2020</v>
      </c>
      <c r="B1520" t="s">
        <v>656</v>
      </c>
      <c r="C1520" s="1">
        <v>44764</v>
      </c>
      <c r="D1520">
        <v>1800</v>
      </c>
      <c r="E1520">
        <f t="shared" si="23"/>
        <v>2022</v>
      </c>
      <c r="F1520">
        <f>VLOOKUP(B1520,顧客データ!$A$2:$B$1048576,2,FALSE)</f>
        <v>2019</v>
      </c>
    </row>
    <row r="1521" spans="1:6">
      <c r="A1521" t="s">
        <v>2021</v>
      </c>
      <c r="B1521" t="s">
        <v>928</v>
      </c>
      <c r="C1521" s="1">
        <v>44768</v>
      </c>
      <c r="D1521">
        <v>1800</v>
      </c>
      <c r="E1521">
        <f t="shared" si="23"/>
        <v>2022</v>
      </c>
      <c r="F1521">
        <f>VLOOKUP(B1521,顧客データ!$A$2:$B$1048576,2,FALSE)</f>
        <v>2022</v>
      </c>
    </row>
    <row r="1522" spans="1:6">
      <c r="A1522" t="s">
        <v>2022</v>
      </c>
      <c r="B1522" t="s">
        <v>883</v>
      </c>
      <c r="C1522" s="1">
        <v>44770</v>
      </c>
      <c r="D1522">
        <v>1700</v>
      </c>
      <c r="E1522">
        <f t="shared" si="23"/>
        <v>2022</v>
      </c>
      <c r="F1522">
        <f>VLOOKUP(B1522,顧客データ!$A$2:$B$1048576,2,FALSE)</f>
        <v>2021</v>
      </c>
    </row>
    <row r="1523" spans="1:6">
      <c r="A1523" t="s">
        <v>2023</v>
      </c>
      <c r="B1523" t="s">
        <v>783</v>
      </c>
      <c r="C1523" s="1">
        <v>44770</v>
      </c>
      <c r="D1523">
        <v>1700</v>
      </c>
      <c r="E1523">
        <f t="shared" si="23"/>
        <v>2022</v>
      </c>
      <c r="F1523">
        <f>VLOOKUP(B1523,顧客データ!$A$2:$B$1048576,2,FALSE)</f>
        <v>2020</v>
      </c>
    </row>
    <row r="1524" spans="1:6">
      <c r="A1524" t="s">
        <v>2024</v>
      </c>
      <c r="B1524" t="s">
        <v>683</v>
      </c>
      <c r="C1524" s="1">
        <v>44770</v>
      </c>
      <c r="D1524">
        <v>1700</v>
      </c>
      <c r="E1524">
        <f t="shared" si="23"/>
        <v>2022</v>
      </c>
      <c r="F1524">
        <f>VLOOKUP(B1524,顧客データ!$A$2:$B$1048576,2,FALSE)</f>
        <v>2019</v>
      </c>
    </row>
    <row r="1525" spans="1:6">
      <c r="A1525" t="s">
        <v>2025</v>
      </c>
      <c r="B1525" t="s">
        <v>916</v>
      </c>
      <c r="C1525" s="1">
        <v>44776</v>
      </c>
      <c r="D1525">
        <v>1500</v>
      </c>
      <c r="E1525">
        <f t="shared" si="23"/>
        <v>2022</v>
      </c>
      <c r="F1525">
        <f>VLOOKUP(B1525,顧客データ!$A$2:$B$1048576,2,FALSE)</f>
        <v>2022</v>
      </c>
    </row>
    <row r="1526" spans="1:6">
      <c r="A1526" t="s">
        <v>2026</v>
      </c>
      <c r="B1526" t="s">
        <v>937</v>
      </c>
      <c r="C1526" s="1">
        <v>44776</v>
      </c>
      <c r="D1526">
        <v>1600</v>
      </c>
      <c r="E1526">
        <f t="shared" si="23"/>
        <v>2022</v>
      </c>
      <c r="F1526">
        <f>VLOOKUP(B1526,顧客データ!$A$2:$B$1048576,2,FALSE)</f>
        <v>2022</v>
      </c>
    </row>
    <row r="1527" spans="1:6">
      <c r="A1527" t="s">
        <v>2027</v>
      </c>
      <c r="B1527" t="s">
        <v>940</v>
      </c>
      <c r="C1527" s="1">
        <v>44776</v>
      </c>
      <c r="D1527">
        <v>1800</v>
      </c>
      <c r="E1527">
        <f t="shared" si="23"/>
        <v>2022</v>
      </c>
      <c r="F1527">
        <f>VLOOKUP(B1527,顧客データ!$A$2:$B$1048576,2,FALSE)</f>
        <v>2022</v>
      </c>
    </row>
    <row r="1528" spans="1:6">
      <c r="A1528" t="s">
        <v>2028</v>
      </c>
      <c r="B1528" t="s">
        <v>841</v>
      </c>
      <c r="C1528" s="1">
        <v>44777</v>
      </c>
      <c r="D1528">
        <v>1700</v>
      </c>
      <c r="E1528">
        <f t="shared" si="23"/>
        <v>2022</v>
      </c>
      <c r="F1528">
        <f>VLOOKUP(B1528,顧客データ!$A$2:$B$1048576,2,FALSE)</f>
        <v>2021</v>
      </c>
    </row>
    <row r="1529" spans="1:6">
      <c r="A1529" t="s">
        <v>2029</v>
      </c>
      <c r="B1529" t="s">
        <v>891</v>
      </c>
      <c r="C1529" s="1">
        <v>44778</v>
      </c>
      <c r="D1529">
        <v>1700</v>
      </c>
      <c r="E1529">
        <f t="shared" si="23"/>
        <v>2022</v>
      </c>
      <c r="F1529">
        <f>VLOOKUP(B1529,顧客データ!$A$2:$B$1048576,2,FALSE)</f>
        <v>2021</v>
      </c>
    </row>
    <row r="1530" spans="1:6">
      <c r="A1530" t="s">
        <v>2030</v>
      </c>
      <c r="B1530" t="s">
        <v>885</v>
      </c>
      <c r="C1530" s="1">
        <v>44781</v>
      </c>
      <c r="D1530">
        <v>1600</v>
      </c>
      <c r="E1530">
        <f t="shared" si="23"/>
        <v>2022</v>
      </c>
      <c r="F1530">
        <f>VLOOKUP(B1530,顧客データ!$A$2:$B$1048576,2,FALSE)</f>
        <v>2021</v>
      </c>
    </row>
    <row r="1531" spans="1:6">
      <c r="A1531" t="s">
        <v>2031</v>
      </c>
      <c r="B1531" t="s">
        <v>785</v>
      </c>
      <c r="C1531" s="1">
        <v>44781</v>
      </c>
      <c r="D1531">
        <v>1800</v>
      </c>
      <c r="E1531">
        <f t="shared" si="23"/>
        <v>2022</v>
      </c>
      <c r="F1531">
        <f>VLOOKUP(B1531,顧客データ!$A$2:$B$1048576,2,FALSE)</f>
        <v>2020</v>
      </c>
    </row>
    <row r="1532" spans="1:6">
      <c r="A1532" t="s">
        <v>2032</v>
      </c>
      <c r="B1532" t="s">
        <v>685</v>
      </c>
      <c r="C1532" s="1">
        <v>44781</v>
      </c>
      <c r="D1532">
        <v>1500</v>
      </c>
      <c r="E1532">
        <f t="shared" si="23"/>
        <v>2022</v>
      </c>
      <c r="F1532">
        <f>VLOOKUP(B1532,顧客データ!$A$2:$B$1048576,2,FALSE)</f>
        <v>2019</v>
      </c>
    </row>
    <row r="1533" spans="1:6">
      <c r="A1533" t="s">
        <v>2033</v>
      </c>
      <c r="B1533" t="s">
        <v>585</v>
      </c>
      <c r="C1533" s="1">
        <v>44781</v>
      </c>
      <c r="D1533">
        <v>1700</v>
      </c>
      <c r="E1533">
        <f t="shared" si="23"/>
        <v>2022</v>
      </c>
      <c r="F1533">
        <f>VLOOKUP(B1533,顧客データ!$A$2:$B$1048576,2,FALSE)</f>
        <v>2018</v>
      </c>
    </row>
    <row r="1534" spans="1:6">
      <c r="A1534" t="s">
        <v>2034</v>
      </c>
      <c r="B1534" t="s">
        <v>965</v>
      </c>
      <c r="C1534" s="1">
        <v>44782</v>
      </c>
      <c r="D1534">
        <v>1600</v>
      </c>
      <c r="E1534">
        <f t="shared" si="23"/>
        <v>2022</v>
      </c>
      <c r="F1534">
        <f>VLOOKUP(B1534,顧客データ!$A$2:$B$1048576,2,FALSE)</f>
        <v>2022</v>
      </c>
    </row>
    <row r="1535" spans="1:6">
      <c r="A1535" t="s">
        <v>2035</v>
      </c>
      <c r="B1535" t="s">
        <v>939</v>
      </c>
      <c r="C1535" s="1">
        <v>44782</v>
      </c>
      <c r="D1535">
        <v>1500</v>
      </c>
      <c r="E1535">
        <f t="shared" si="23"/>
        <v>2022</v>
      </c>
      <c r="F1535">
        <f>VLOOKUP(B1535,顧客データ!$A$2:$B$1048576,2,FALSE)</f>
        <v>2022</v>
      </c>
    </row>
    <row r="1536" spans="1:6">
      <c r="A1536" t="s">
        <v>2036</v>
      </c>
      <c r="B1536" t="s">
        <v>960</v>
      </c>
      <c r="C1536" s="1">
        <v>44783</v>
      </c>
      <c r="D1536">
        <v>1800</v>
      </c>
      <c r="E1536">
        <f t="shared" si="23"/>
        <v>2022</v>
      </c>
      <c r="F1536">
        <f>VLOOKUP(B1536,顧客データ!$A$2:$B$1048576,2,FALSE)</f>
        <v>2022</v>
      </c>
    </row>
    <row r="1537" spans="1:6">
      <c r="A1537" t="s">
        <v>2037</v>
      </c>
      <c r="B1537" t="s">
        <v>963</v>
      </c>
      <c r="C1537" s="1">
        <v>44783</v>
      </c>
      <c r="D1537">
        <v>1800</v>
      </c>
      <c r="E1537">
        <f t="shared" si="23"/>
        <v>2022</v>
      </c>
      <c r="F1537">
        <f>VLOOKUP(B1537,顧客データ!$A$2:$B$1048576,2,FALSE)</f>
        <v>2022</v>
      </c>
    </row>
    <row r="1538" spans="1:6">
      <c r="A1538" t="s">
        <v>2038</v>
      </c>
      <c r="B1538" t="s">
        <v>966</v>
      </c>
      <c r="C1538" s="1">
        <v>44784</v>
      </c>
      <c r="D1538">
        <v>1700</v>
      </c>
      <c r="E1538">
        <f t="shared" si="23"/>
        <v>2022</v>
      </c>
      <c r="F1538">
        <f>VLOOKUP(B1538,顧客データ!$A$2:$B$1048576,2,FALSE)</f>
        <v>2022</v>
      </c>
    </row>
    <row r="1539" spans="1:6">
      <c r="A1539" t="s">
        <v>2039</v>
      </c>
      <c r="B1539" t="s">
        <v>910</v>
      </c>
      <c r="C1539" s="1">
        <v>44784</v>
      </c>
      <c r="D1539">
        <v>1800</v>
      </c>
      <c r="E1539">
        <f t="shared" ref="E1539:E1602" si="24">YEAR(C1539)</f>
        <v>2022</v>
      </c>
      <c r="F1539">
        <f>VLOOKUP(B1539,顧客データ!$A$2:$B$1048576,2,FALSE)</f>
        <v>2022</v>
      </c>
    </row>
    <row r="1540" spans="1:6">
      <c r="A1540" t="s">
        <v>2040</v>
      </c>
      <c r="B1540" t="s">
        <v>810</v>
      </c>
      <c r="C1540" s="1">
        <v>44784</v>
      </c>
      <c r="D1540">
        <v>1700</v>
      </c>
      <c r="E1540">
        <f t="shared" si="24"/>
        <v>2022</v>
      </c>
      <c r="F1540">
        <f>VLOOKUP(B1540,顧客データ!$A$2:$B$1048576,2,FALSE)</f>
        <v>2021</v>
      </c>
    </row>
    <row r="1541" spans="1:6">
      <c r="A1541" t="s">
        <v>2041</v>
      </c>
      <c r="B1541" t="s">
        <v>710</v>
      </c>
      <c r="C1541" s="1">
        <v>44784</v>
      </c>
      <c r="D1541">
        <v>1600</v>
      </c>
      <c r="E1541">
        <f t="shared" si="24"/>
        <v>2022</v>
      </c>
      <c r="F1541">
        <f>VLOOKUP(B1541,顧客データ!$A$2:$B$1048576,2,FALSE)</f>
        <v>2020</v>
      </c>
    </row>
    <row r="1542" spans="1:6">
      <c r="A1542" t="s">
        <v>2042</v>
      </c>
      <c r="B1542" t="s">
        <v>610</v>
      </c>
      <c r="C1542" s="1">
        <v>44784</v>
      </c>
      <c r="D1542">
        <v>1800</v>
      </c>
      <c r="E1542">
        <f t="shared" si="24"/>
        <v>2022</v>
      </c>
      <c r="F1542">
        <f>VLOOKUP(B1542,顧客データ!$A$2:$B$1048576,2,FALSE)</f>
        <v>2019</v>
      </c>
    </row>
    <row r="1543" spans="1:6">
      <c r="A1543" t="s">
        <v>2043</v>
      </c>
      <c r="B1543" t="s">
        <v>610</v>
      </c>
      <c r="C1543" s="1">
        <v>44784</v>
      </c>
      <c r="D1543">
        <v>1800</v>
      </c>
      <c r="E1543">
        <f t="shared" si="24"/>
        <v>2022</v>
      </c>
      <c r="F1543">
        <f>VLOOKUP(B1543,顧客データ!$A$2:$B$1048576,2,FALSE)</f>
        <v>2019</v>
      </c>
    </row>
    <row r="1544" spans="1:6">
      <c r="A1544" t="s">
        <v>2044</v>
      </c>
      <c r="B1544" t="s">
        <v>510</v>
      </c>
      <c r="C1544" s="1">
        <v>44784</v>
      </c>
      <c r="D1544">
        <v>1800</v>
      </c>
      <c r="E1544">
        <f t="shared" si="24"/>
        <v>2022</v>
      </c>
      <c r="F1544">
        <f>VLOOKUP(B1544,顧客データ!$A$2:$B$1048576,2,FALSE)</f>
        <v>2018</v>
      </c>
    </row>
    <row r="1545" spans="1:6">
      <c r="A1545" t="s">
        <v>2045</v>
      </c>
      <c r="B1545" t="s">
        <v>942</v>
      </c>
      <c r="C1545" s="1">
        <v>44784</v>
      </c>
      <c r="D1545">
        <v>1800</v>
      </c>
      <c r="E1545">
        <f t="shared" si="24"/>
        <v>2022</v>
      </c>
      <c r="F1545">
        <f>VLOOKUP(B1545,顧客データ!$A$2:$B$1048576,2,FALSE)</f>
        <v>2022</v>
      </c>
    </row>
    <row r="1546" spans="1:6">
      <c r="A1546" t="s">
        <v>2046</v>
      </c>
      <c r="B1546" t="s">
        <v>866</v>
      </c>
      <c r="C1546" s="1">
        <v>44784</v>
      </c>
      <c r="D1546">
        <v>1600</v>
      </c>
      <c r="E1546">
        <f t="shared" si="24"/>
        <v>2022</v>
      </c>
      <c r="F1546">
        <f>VLOOKUP(B1546,顧客データ!$A$2:$B$1048576,2,FALSE)</f>
        <v>2021</v>
      </c>
    </row>
    <row r="1547" spans="1:6">
      <c r="A1547" t="s">
        <v>2047</v>
      </c>
      <c r="B1547" t="s">
        <v>766</v>
      </c>
      <c r="C1547" s="1">
        <v>44784</v>
      </c>
      <c r="D1547">
        <v>1500</v>
      </c>
      <c r="E1547">
        <f t="shared" si="24"/>
        <v>2022</v>
      </c>
      <c r="F1547">
        <f>VLOOKUP(B1547,顧客データ!$A$2:$B$1048576,2,FALSE)</f>
        <v>2020</v>
      </c>
    </row>
    <row r="1548" spans="1:6">
      <c r="A1548" t="s">
        <v>2048</v>
      </c>
      <c r="B1548" t="s">
        <v>666</v>
      </c>
      <c r="C1548" s="1">
        <v>44784</v>
      </c>
      <c r="D1548">
        <v>1600</v>
      </c>
      <c r="E1548">
        <f t="shared" si="24"/>
        <v>2022</v>
      </c>
      <c r="F1548">
        <f>VLOOKUP(B1548,顧客データ!$A$2:$B$1048576,2,FALSE)</f>
        <v>2019</v>
      </c>
    </row>
    <row r="1549" spans="1:6">
      <c r="A1549" t="s">
        <v>2049</v>
      </c>
      <c r="B1549" t="s">
        <v>566</v>
      </c>
      <c r="C1549" s="1">
        <v>44784</v>
      </c>
      <c r="D1549">
        <v>1700</v>
      </c>
      <c r="E1549">
        <f t="shared" si="24"/>
        <v>2022</v>
      </c>
      <c r="F1549">
        <f>VLOOKUP(B1549,顧客データ!$A$2:$B$1048576,2,FALSE)</f>
        <v>2018</v>
      </c>
    </row>
    <row r="1550" spans="1:6">
      <c r="A1550" t="s">
        <v>2050</v>
      </c>
      <c r="B1550" t="s">
        <v>887</v>
      </c>
      <c r="C1550" s="1">
        <v>44787</v>
      </c>
      <c r="D1550">
        <v>1500</v>
      </c>
      <c r="E1550">
        <f t="shared" si="24"/>
        <v>2022</v>
      </c>
      <c r="F1550">
        <f>VLOOKUP(B1550,顧客データ!$A$2:$B$1048576,2,FALSE)</f>
        <v>2021</v>
      </c>
    </row>
    <row r="1551" spans="1:6">
      <c r="A1551" t="s">
        <v>2051</v>
      </c>
      <c r="B1551" t="s">
        <v>914</v>
      </c>
      <c r="C1551" s="1">
        <v>44791</v>
      </c>
      <c r="D1551">
        <v>1500</v>
      </c>
      <c r="E1551">
        <f t="shared" si="24"/>
        <v>2022</v>
      </c>
      <c r="F1551">
        <f>VLOOKUP(B1551,顧客データ!$A$2:$B$1048576,2,FALSE)</f>
        <v>2022</v>
      </c>
    </row>
    <row r="1552" spans="1:6">
      <c r="A1552" t="s">
        <v>2052</v>
      </c>
      <c r="B1552" t="s">
        <v>814</v>
      </c>
      <c r="C1552" s="1">
        <v>44791</v>
      </c>
      <c r="D1552">
        <v>1800</v>
      </c>
      <c r="E1552">
        <f t="shared" si="24"/>
        <v>2022</v>
      </c>
      <c r="F1552">
        <f>VLOOKUP(B1552,顧客データ!$A$2:$B$1048576,2,FALSE)</f>
        <v>2021</v>
      </c>
    </row>
    <row r="1553" spans="1:6">
      <c r="A1553" t="s">
        <v>2053</v>
      </c>
      <c r="B1553" t="s">
        <v>714</v>
      </c>
      <c r="C1553" s="1">
        <v>44791</v>
      </c>
      <c r="D1553">
        <v>1800</v>
      </c>
      <c r="E1553">
        <f t="shared" si="24"/>
        <v>2022</v>
      </c>
      <c r="F1553">
        <f>VLOOKUP(B1553,顧客データ!$A$2:$B$1048576,2,FALSE)</f>
        <v>2020</v>
      </c>
    </row>
    <row r="1554" spans="1:6">
      <c r="A1554" t="s">
        <v>2054</v>
      </c>
      <c r="B1554" t="s">
        <v>964</v>
      </c>
      <c r="C1554" s="1">
        <v>44792</v>
      </c>
      <c r="D1554">
        <v>1800</v>
      </c>
      <c r="E1554">
        <f t="shared" si="24"/>
        <v>2022</v>
      </c>
      <c r="F1554">
        <f>VLOOKUP(B1554,顧客データ!$A$2:$B$1048576,2,FALSE)</f>
        <v>2022</v>
      </c>
    </row>
    <row r="1555" spans="1:6">
      <c r="A1555" t="s">
        <v>2055</v>
      </c>
      <c r="B1555" t="s">
        <v>967</v>
      </c>
      <c r="C1555" s="1">
        <v>44795</v>
      </c>
      <c r="D1555">
        <v>1700</v>
      </c>
      <c r="E1555">
        <f t="shared" si="24"/>
        <v>2022</v>
      </c>
      <c r="F1555">
        <f>VLOOKUP(B1555,顧客データ!$A$2:$B$1048576,2,FALSE)</f>
        <v>2022</v>
      </c>
    </row>
    <row r="1556" spans="1:6">
      <c r="A1556" t="s">
        <v>2056</v>
      </c>
      <c r="B1556" t="s">
        <v>867</v>
      </c>
      <c r="C1556" s="1">
        <v>44795</v>
      </c>
      <c r="D1556">
        <v>1500</v>
      </c>
      <c r="E1556">
        <f t="shared" si="24"/>
        <v>2022</v>
      </c>
      <c r="F1556">
        <f>VLOOKUP(B1556,顧客データ!$A$2:$B$1048576,2,FALSE)</f>
        <v>2021</v>
      </c>
    </row>
    <row r="1557" spans="1:6">
      <c r="A1557" t="s">
        <v>2057</v>
      </c>
      <c r="B1557" t="s">
        <v>767</v>
      </c>
      <c r="C1557" s="1">
        <v>44795</v>
      </c>
      <c r="D1557">
        <v>1800</v>
      </c>
      <c r="E1557">
        <f t="shared" si="24"/>
        <v>2022</v>
      </c>
      <c r="F1557">
        <f>VLOOKUP(B1557,顧客データ!$A$2:$B$1048576,2,FALSE)</f>
        <v>2020</v>
      </c>
    </row>
    <row r="1558" spans="1:6">
      <c r="A1558" t="s">
        <v>2058</v>
      </c>
      <c r="B1558" t="s">
        <v>889</v>
      </c>
      <c r="C1558" s="1">
        <v>44795</v>
      </c>
      <c r="D1558">
        <v>1800</v>
      </c>
      <c r="E1558">
        <f t="shared" si="24"/>
        <v>2022</v>
      </c>
      <c r="F1558">
        <f>VLOOKUP(B1558,顧客データ!$A$2:$B$1048576,2,FALSE)</f>
        <v>2021</v>
      </c>
    </row>
    <row r="1559" spans="1:6">
      <c r="A1559" t="s">
        <v>2059</v>
      </c>
      <c r="B1559" t="s">
        <v>938</v>
      </c>
      <c r="C1559" s="1">
        <v>44798</v>
      </c>
      <c r="D1559">
        <v>1600</v>
      </c>
      <c r="E1559">
        <f t="shared" si="24"/>
        <v>2022</v>
      </c>
      <c r="F1559">
        <f>VLOOKUP(B1559,顧客データ!$A$2:$B$1048576,2,FALSE)</f>
        <v>2022</v>
      </c>
    </row>
    <row r="1560" spans="1:6">
      <c r="A1560" t="s">
        <v>2060</v>
      </c>
      <c r="B1560" t="s">
        <v>838</v>
      </c>
      <c r="C1560" s="1">
        <v>44798</v>
      </c>
      <c r="D1560">
        <v>1600</v>
      </c>
      <c r="E1560">
        <f t="shared" si="24"/>
        <v>2022</v>
      </c>
      <c r="F1560">
        <f>VLOOKUP(B1560,顧客データ!$A$2:$B$1048576,2,FALSE)</f>
        <v>2021</v>
      </c>
    </row>
    <row r="1561" spans="1:6">
      <c r="A1561" t="s">
        <v>2061</v>
      </c>
      <c r="B1561" t="s">
        <v>738</v>
      </c>
      <c r="C1561" s="1">
        <v>44798</v>
      </c>
      <c r="D1561">
        <v>1700</v>
      </c>
      <c r="E1561">
        <f t="shared" si="24"/>
        <v>2022</v>
      </c>
      <c r="F1561">
        <f>VLOOKUP(B1561,顧客データ!$A$2:$B$1048576,2,FALSE)</f>
        <v>2020</v>
      </c>
    </row>
    <row r="1562" spans="1:6">
      <c r="A1562" t="s">
        <v>2062</v>
      </c>
      <c r="B1562" t="s">
        <v>638</v>
      </c>
      <c r="C1562" s="1">
        <v>44798</v>
      </c>
      <c r="D1562">
        <v>1500</v>
      </c>
      <c r="E1562">
        <f t="shared" si="24"/>
        <v>2022</v>
      </c>
      <c r="F1562">
        <f>VLOOKUP(B1562,顧客データ!$A$2:$B$1048576,2,FALSE)</f>
        <v>2019</v>
      </c>
    </row>
    <row r="1563" spans="1:6">
      <c r="A1563" t="s">
        <v>2063</v>
      </c>
      <c r="B1563" t="s">
        <v>538</v>
      </c>
      <c r="C1563" s="1">
        <v>44798</v>
      </c>
      <c r="D1563">
        <v>1500</v>
      </c>
      <c r="E1563">
        <f t="shared" si="24"/>
        <v>2022</v>
      </c>
      <c r="F1563">
        <f>VLOOKUP(B1563,顧客データ!$A$2:$B$1048576,2,FALSE)</f>
        <v>2018</v>
      </c>
    </row>
    <row r="1564" spans="1:6">
      <c r="A1564" t="s">
        <v>2064</v>
      </c>
      <c r="B1564" t="s">
        <v>961</v>
      </c>
      <c r="C1564" s="1">
        <v>44800</v>
      </c>
      <c r="D1564">
        <v>1800</v>
      </c>
      <c r="E1564">
        <f t="shared" si="24"/>
        <v>2022</v>
      </c>
      <c r="F1564">
        <f>VLOOKUP(B1564,顧客データ!$A$2:$B$1048576,2,FALSE)</f>
        <v>2022</v>
      </c>
    </row>
    <row r="1565" spans="1:6">
      <c r="A1565" t="s">
        <v>2065</v>
      </c>
      <c r="B1565" t="s">
        <v>962</v>
      </c>
      <c r="C1565" s="1">
        <v>44800</v>
      </c>
      <c r="D1565">
        <v>1800</v>
      </c>
      <c r="E1565">
        <f t="shared" si="24"/>
        <v>2022</v>
      </c>
      <c r="F1565">
        <f>VLOOKUP(B1565,顧客データ!$A$2:$B$1048576,2,FALSE)</f>
        <v>2022</v>
      </c>
    </row>
    <row r="1566" spans="1:6">
      <c r="A1566" t="s">
        <v>2066</v>
      </c>
      <c r="B1566" t="s">
        <v>968</v>
      </c>
      <c r="C1566" s="1">
        <v>44805</v>
      </c>
      <c r="D1566">
        <v>1600</v>
      </c>
      <c r="E1566">
        <f t="shared" si="24"/>
        <v>2022</v>
      </c>
      <c r="F1566">
        <f>VLOOKUP(B1566,顧客データ!$A$2:$B$1048576,2,FALSE)</f>
        <v>2022</v>
      </c>
    </row>
    <row r="1567" spans="1:6">
      <c r="A1567" t="s">
        <v>2067</v>
      </c>
      <c r="B1567" t="s">
        <v>947</v>
      </c>
      <c r="C1567" s="1">
        <v>44805</v>
      </c>
      <c r="D1567">
        <v>1700</v>
      </c>
      <c r="E1567">
        <f t="shared" si="24"/>
        <v>2022</v>
      </c>
      <c r="F1567">
        <f>VLOOKUP(B1567,顧客データ!$A$2:$B$1048576,2,FALSE)</f>
        <v>2022</v>
      </c>
    </row>
    <row r="1568" spans="1:6">
      <c r="A1568" t="s">
        <v>2068</v>
      </c>
      <c r="B1568" t="s">
        <v>895</v>
      </c>
      <c r="C1568" s="1">
        <v>44811</v>
      </c>
      <c r="D1568">
        <v>1500</v>
      </c>
      <c r="E1568">
        <f t="shared" si="24"/>
        <v>2022</v>
      </c>
      <c r="F1568">
        <f>VLOOKUP(B1568,顧客データ!$A$2:$B$1048576,2,FALSE)</f>
        <v>2021</v>
      </c>
    </row>
    <row r="1569" spans="1:6">
      <c r="A1569" t="s">
        <v>2069</v>
      </c>
      <c r="B1569" t="s">
        <v>950</v>
      </c>
      <c r="C1569" s="1">
        <v>44812</v>
      </c>
      <c r="D1569">
        <v>1800</v>
      </c>
      <c r="E1569">
        <f t="shared" si="24"/>
        <v>2022</v>
      </c>
      <c r="F1569">
        <f>VLOOKUP(B1569,顧客データ!$A$2:$B$1048576,2,FALSE)</f>
        <v>2022</v>
      </c>
    </row>
    <row r="1570" spans="1:6">
      <c r="A1570" t="s">
        <v>2070</v>
      </c>
      <c r="B1570" t="s">
        <v>972</v>
      </c>
      <c r="C1570" s="1">
        <v>44814</v>
      </c>
      <c r="D1570">
        <v>1600</v>
      </c>
      <c r="E1570">
        <f t="shared" si="24"/>
        <v>2022</v>
      </c>
      <c r="F1570">
        <f>VLOOKUP(B1570,顧客データ!$A$2:$B$1048576,2,FALSE)</f>
        <v>2022</v>
      </c>
    </row>
    <row r="1571" spans="1:6">
      <c r="A1571" t="s">
        <v>2071</v>
      </c>
      <c r="B1571" t="s">
        <v>971</v>
      </c>
      <c r="C1571" s="1">
        <v>44815</v>
      </c>
      <c r="D1571">
        <v>1800</v>
      </c>
      <c r="E1571">
        <f t="shared" si="24"/>
        <v>2022</v>
      </c>
      <c r="F1571">
        <f>VLOOKUP(B1571,顧客データ!$A$2:$B$1048576,2,FALSE)</f>
        <v>2022</v>
      </c>
    </row>
    <row r="1572" spans="1:6">
      <c r="A1572" t="s">
        <v>2072</v>
      </c>
      <c r="B1572" t="s">
        <v>969</v>
      </c>
      <c r="C1572" s="1">
        <v>44817</v>
      </c>
      <c r="D1572">
        <v>1700</v>
      </c>
      <c r="E1572">
        <f t="shared" si="24"/>
        <v>2022</v>
      </c>
      <c r="F1572">
        <f>VLOOKUP(B1572,顧客データ!$A$2:$B$1048576,2,FALSE)</f>
        <v>2022</v>
      </c>
    </row>
    <row r="1573" spans="1:6">
      <c r="A1573" t="s">
        <v>2073</v>
      </c>
      <c r="B1573" t="s">
        <v>869</v>
      </c>
      <c r="C1573" s="1">
        <v>44817</v>
      </c>
      <c r="D1573">
        <v>1700</v>
      </c>
      <c r="E1573">
        <f t="shared" si="24"/>
        <v>2022</v>
      </c>
      <c r="F1573">
        <f>VLOOKUP(B1573,顧客データ!$A$2:$B$1048576,2,FALSE)</f>
        <v>2021</v>
      </c>
    </row>
    <row r="1574" spans="1:6">
      <c r="A1574" t="s">
        <v>2074</v>
      </c>
      <c r="B1574" t="s">
        <v>975</v>
      </c>
      <c r="C1574" s="1">
        <v>44818</v>
      </c>
      <c r="D1574">
        <v>1800</v>
      </c>
      <c r="E1574">
        <f t="shared" si="24"/>
        <v>2022</v>
      </c>
      <c r="F1574">
        <f>VLOOKUP(B1574,顧客データ!$A$2:$B$1048576,2,FALSE)</f>
        <v>2022</v>
      </c>
    </row>
    <row r="1575" spans="1:6">
      <c r="A1575" t="s">
        <v>2075</v>
      </c>
      <c r="B1575" t="s">
        <v>946</v>
      </c>
      <c r="C1575" s="1">
        <v>44818</v>
      </c>
      <c r="D1575">
        <v>1600</v>
      </c>
      <c r="E1575">
        <f t="shared" si="24"/>
        <v>2022</v>
      </c>
      <c r="F1575">
        <f>VLOOKUP(B1575,顧客データ!$A$2:$B$1048576,2,FALSE)</f>
        <v>2022</v>
      </c>
    </row>
    <row r="1576" spans="1:6">
      <c r="A1576" t="s">
        <v>2076</v>
      </c>
      <c r="B1576" t="s">
        <v>846</v>
      </c>
      <c r="C1576" s="1">
        <v>44818</v>
      </c>
      <c r="D1576">
        <v>1700</v>
      </c>
      <c r="E1576">
        <f t="shared" si="24"/>
        <v>2022</v>
      </c>
      <c r="F1576">
        <f>VLOOKUP(B1576,顧客データ!$A$2:$B$1048576,2,FALSE)</f>
        <v>2021</v>
      </c>
    </row>
    <row r="1577" spans="1:6">
      <c r="A1577" t="s">
        <v>2077</v>
      </c>
      <c r="B1577" t="s">
        <v>896</v>
      </c>
      <c r="C1577" s="1">
        <v>44819</v>
      </c>
      <c r="D1577">
        <v>1500</v>
      </c>
      <c r="E1577">
        <f t="shared" si="24"/>
        <v>2022</v>
      </c>
      <c r="F1577">
        <f>VLOOKUP(B1577,顧客データ!$A$2:$B$1048576,2,FALSE)</f>
        <v>2021</v>
      </c>
    </row>
    <row r="1578" spans="1:6">
      <c r="A1578" t="s">
        <v>2078</v>
      </c>
      <c r="B1578" t="s">
        <v>973</v>
      </c>
      <c r="C1578" s="1">
        <v>44820</v>
      </c>
      <c r="D1578">
        <v>1500</v>
      </c>
      <c r="E1578">
        <f t="shared" si="24"/>
        <v>2022</v>
      </c>
      <c r="F1578">
        <f>VLOOKUP(B1578,顧客データ!$A$2:$B$1048576,2,FALSE)</f>
        <v>2022</v>
      </c>
    </row>
    <row r="1579" spans="1:6">
      <c r="A1579" t="s">
        <v>2079</v>
      </c>
      <c r="B1579" t="s">
        <v>920</v>
      </c>
      <c r="C1579" s="1">
        <v>44820</v>
      </c>
      <c r="D1579">
        <v>1500</v>
      </c>
      <c r="E1579">
        <f t="shared" si="24"/>
        <v>2022</v>
      </c>
      <c r="F1579">
        <f>VLOOKUP(B1579,顧客データ!$A$2:$B$1048576,2,FALSE)</f>
        <v>2022</v>
      </c>
    </row>
    <row r="1580" spans="1:6">
      <c r="A1580" t="s">
        <v>2080</v>
      </c>
      <c r="B1580" t="s">
        <v>925</v>
      </c>
      <c r="C1580" s="1">
        <v>44822</v>
      </c>
      <c r="D1580">
        <v>1700</v>
      </c>
      <c r="E1580">
        <f t="shared" si="24"/>
        <v>2022</v>
      </c>
      <c r="F1580">
        <f>VLOOKUP(B1580,顧客データ!$A$2:$B$1048576,2,FALSE)</f>
        <v>2022</v>
      </c>
    </row>
    <row r="1581" spans="1:6">
      <c r="A1581" t="s">
        <v>2081</v>
      </c>
      <c r="B1581" t="s">
        <v>825</v>
      </c>
      <c r="C1581" s="1">
        <v>44822</v>
      </c>
      <c r="D1581">
        <v>1600</v>
      </c>
      <c r="E1581">
        <f t="shared" si="24"/>
        <v>2022</v>
      </c>
      <c r="F1581">
        <f>VLOOKUP(B1581,顧客データ!$A$2:$B$1048576,2,FALSE)</f>
        <v>2021</v>
      </c>
    </row>
    <row r="1582" spans="1:6">
      <c r="A1582" t="s">
        <v>2082</v>
      </c>
      <c r="B1582" t="s">
        <v>725</v>
      </c>
      <c r="C1582" s="1">
        <v>44822</v>
      </c>
      <c r="D1582">
        <v>1700</v>
      </c>
      <c r="E1582">
        <f t="shared" si="24"/>
        <v>2022</v>
      </c>
      <c r="F1582">
        <f>VLOOKUP(B1582,顧客データ!$A$2:$B$1048576,2,FALSE)</f>
        <v>2020</v>
      </c>
    </row>
    <row r="1583" spans="1:6">
      <c r="A1583" t="s">
        <v>2083</v>
      </c>
      <c r="B1583" t="s">
        <v>945</v>
      </c>
      <c r="C1583" s="1">
        <v>44823</v>
      </c>
      <c r="D1583">
        <v>1800</v>
      </c>
      <c r="E1583">
        <f t="shared" si="24"/>
        <v>2022</v>
      </c>
      <c r="F1583">
        <f>VLOOKUP(B1583,顧客データ!$A$2:$B$1048576,2,FALSE)</f>
        <v>2022</v>
      </c>
    </row>
    <row r="1584" spans="1:6">
      <c r="A1584" t="s">
        <v>2084</v>
      </c>
      <c r="B1584" t="s">
        <v>845</v>
      </c>
      <c r="C1584" s="1">
        <v>44823</v>
      </c>
      <c r="D1584">
        <v>1600</v>
      </c>
      <c r="E1584">
        <f t="shared" si="24"/>
        <v>2022</v>
      </c>
      <c r="F1584">
        <f>VLOOKUP(B1584,顧客データ!$A$2:$B$1048576,2,FALSE)</f>
        <v>2021</v>
      </c>
    </row>
    <row r="1585" spans="1:6">
      <c r="A1585" t="s">
        <v>2085</v>
      </c>
      <c r="B1585" t="s">
        <v>645</v>
      </c>
      <c r="C1585" s="1">
        <v>44823</v>
      </c>
      <c r="D1585">
        <v>1700</v>
      </c>
      <c r="E1585">
        <f t="shared" si="24"/>
        <v>2022</v>
      </c>
      <c r="F1585">
        <f>VLOOKUP(B1585,顧客データ!$A$2:$B$1048576,2,FALSE)</f>
        <v>2019</v>
      </c>
    </row>
    <row r="1586" spans="1:6">
      <c r="A1586" t="s">
        <v>2086</v>
      </c>
      <c r="B1586" t="s">
        <v>545</v>
      </c>
      <c r="C1586" s="1">
        <v>44823</v>
      </c>
      <c r="D1586">
        <v>1500</v>
      </c>
      <c r="E1586">
        <f t="shared" si="24"/>
        <v>2022</v>
      </c>
      <c r="F1586">
        <f>VLOOKUP(B1586,顧客データ!$A$2:$B$1048576,2,FALSE)</f>
        <v>2018</v>
      </c>
    </row>
    <row r="1587" spans="1:6">
      <c r="A1587" t="s">
        <v>2087</v>
      </c>
      <c r="B1587" t="s">
        <v>899</v>
      </c>
      <c r="C1587" s="1">
        <v>44823</v>
      </c>
      <c r="D1587">
        <v>1800</v>
      </c>
      <c r="E1587">
        <f t="shared" si="24"/>
        <v>2022</v>
      </c>
      <c r="F1587">
        <f>VLOOKUP(B1587,顧客データ!$A$2:$B$1048576,2,FALSE)</f>
        <v>2021</v>
      </c>
    </row>
    <row r="1588" spans="1:6">
      <c r="A1588" t="s">
        <v>2088</v>
      </c>
      <c r="B1588" t="s">
        <v>799</v>
      </c>
      <c r="C1588" s="1">
        <v>44823</v>
      </c>
      <c r="D1588">
        <v>1500</v>
      </c>
      <c r="E1588">
        <f t="shared" si="24"/>
        <v>2022</v>
      </c>
      <c r="F1588">
        <f>VLOOKUP(B1588,顧客データ!$A$2:$B$1048576,2,FALSE)</f>
        <v>2020</v>
      </c>
    </row>
    <row r="1589" spans="1:6">
      <c r="A1589" t="s">
        <v>2089</v>
      </c>
      <c r="B1589" t="s">
        <v>699</v>
      </c>
      <c r="C1589" s="1">
        <v>44823</v>
      </c>
      <c r="D1589">
        <v>1800</v>
      </c>
      <c r="E1589">
        <f t="shared" si="24"/>
        <v>2022</v>
      </c>
      <c r="F1589">
        <f>VLOOKUP(B1589,顧客データ!$A$2:$B$1048576,2,FALSE)</f>
        <v>2019</v>
      </c>
    </row>
    <row r="1590" spans="1:6">
      <c r="A1590" t="s">
        <v>2090</v>
      </c>
      <c r="B1590" t="s">
        <v>974</v>
      </c>
      <c r="C1590" s="1">
        <v>44825</v>
      </c>
      <c r="D1590">
        <v>1800</v>
      </c>
      <c r="E1590">
        <f t="shared" si="24"/>
        <v>2022</v>
      </c>
      <c r="F1590">
        <f>VLOOKUP(B1590,顧客データ!$A$2:$B$1048576,2,FALSE)</f>
        <v>2022</v>
      </c>
    </row>
    <row r="1591" spans="1:6">
      <c r="A1591" t="s">
        <v>2091</v>
      </c>
      <c r="B1591" t="s">
        <v>919</v>
      </c>
      <c r="C1591" s="1">
        <v>44825</v>
      </c>
      <c r="D1591">
        <v>1800</v>
      </c>
      <c r="E1591">
        <f t="shared" si="24"/>
        <v>2022</v>
      </c>
      <c r="F1591">
        <f>VLOOKUP(B1591,顧客データ!$A$2:$B$1048576,2,FALSE)</f>
        <v>2022</v>
      </c>
    </row>
    <row r="1592" spans="1:6">
      <c r="A1592" t="s">
        <v>2092</v>
      </c>
      <c r="B1592" t="s">
        <v>819</v>
      </c>
      <c r="C1592" s="1">
        <v>44825</v>
      </c>
      <c r="D1592">
        <v>1600</v>
      </c>
      <c r="E1592">
        <f t="shared" si="24"/>
        <v>2022</v>
      </c>
      <c r="F1592">
        <f>VLOOKUP(B1592,顧客データ!$A$2:$B$1048576,2,FALSE)</f>
        <v>2021</v>
      </c>
    </row>
    <row r="1593" spans="1:6">
      <c r="A1593" t="s">
        <v>2093</v>
      </c>
      <c r="B1593" t="s">
        <v>898</v>
      </c>
      <c r="C1593" s="1">
        <v>44829</v>
      </c>
      <c r="D1593">
        <v>1500</v>
      </c>
      <c r="E1593">
        <f t="shared" si="24"/>
        <v>2022</v>
      </c>
      <c r="F1593">
        <f>VLOOKUP(B1593,顧客データ!$A$2:$B$1048576,2,FALSE)</f>
        <v>2021</v>
      </c>
    </row>
    <row r="1594" spans="1:6">
      <c r="A1594" t="s">
        <v>2094</v>
      </c>
      <c r="B1594" t="s">
        <v>798</v>
      </c>
      <c r="C1594" s="1">
        <v>44829</v>
      </c>
      <c r="D1594">
        <v>1800</v>
      </c>
      <c r="E1594">
        <f t="shared" si="24"/>
        <v>2022</v>
      </c>
      <c r="F1594">
        <f>VLOOKUP(B1594,顧客データ!$A$2:$B$1048576,2,FALSE)</f>
        <v>2020</v>
      </c>
    </row>
    <row r="1595" spans="1:6">
      <c r="A1595" t="s">
        <v>2095</v>
      </c>
      <c r="B1595" t="s">
        <v>698</v>
      </c>
      <c r="C1595" s="1">
        <v>44829</v>
      </c>
      <c r="D1595">
        <v>1500</v>
      </c>
      <c r="E1595">
        <f t="shared" si="24"/>
        <v>2022</v>
      </c>
      <c r="F1595">
        <f>VLOOKUP(B1595,顧客データ!$A$2:$B$1048576,2,FALSE)</f>
        <v>2019</v>
      </c>
    </row>
    <row r="1596" spans="1:6">
      <c r="A1596" t="s">
        <v>2096</v>
      </c>
      <c r="B1596" t="s">
        <v>598</v>
      </c>
      <c r="C1596" s="1">
        <v>44829</v>
      </c>
      <c r="D1596">
        <v>1800</v>
      </c>
      <c r="E1596">
        <f t="shared" si="24"/>
        <v>2022</v>
      </c>
      <c r="F1596">
        <f>VLOOKUP(B1596,顧客データ!$A$2:$B$1048576,2,FALSE)</f>
        <v>2018</v>
      </c>
    </row>
    <row r="1597" spans="1:6">
      <c r="A1597" t="s">
        <v>2097</v>
      </c>
      <c r="B1597" t="s">
        <v>970</v>
      </c>
      <c r="C1597" s="1">
        <v>44831</v>
      </c>
      <c r="D1597">
        <v>1800</v>
      </c>
      <c r="E1597">
        <f t="shared" si="24"/>
        <v>2022</v>
      </c>
      <c r="F1597">
        <f>VLOOKUP(B1597,顧客データ!$A$2:$B$1048576,2,FALSE)</f>
        <v>2022</v>
      </c>
    </row>
    <row r="1598" spans="1:6">
      <c r="A1598" t="s">
        <v>2098</v>
      </c>
      <c r="B1598" t="s">
        <v>870</v>
      </c>
      <c r="C1598" s="1">
        <v>44831</v>
      </c>
      <c r="D1598">
        <v>1500</v>
      </c>
      <c r="E1598">
        <f t="shared" si="24"/>
        <v>2022</v>
      </c>
      <c r="F1598">
        <f>VLOOKUP(B1598,顧客データ!$A$2:$B$1048576,2,FALSE)</f>
        <v>2021</v>
      </c>
    </row>
    <row r="1599" spans="1:6">
      <c r="A1599" t="s">
        <v>2099</v>
      </c>
      <c r="B1599" t="s">
        <v>770</v>
      </c>
      <c r="C1599" s="1">
        <v>44831</v>
      </c>
      <c r="D1599">
        <v>1600</v>
      </c>
      <c r="E1599">
        <f t="shared" si="24"/>
        <v>2022</v>
      </c>
      <c r="F1599">
        <f>VLOOKUP(B1599,顧客データ!$A$2:$B$1048576,2,FALSE)</f>
        <v>2020</v>
      </c>
    </row>
    <row r="1600" spans="1:6">
      <c r="A1600" t="s">
        <v>2100</v>
      </c>
      <c r="B1600" t="s">
        <v>670</v>
      </c>
      <c r="C1600" s="1">
        <v>44831</v>
      </c>
      <c r="D1600">
        <v>1500</v>
      </c>
      <c r="E1600">
        <f t="shared" si="24"/>
        <v>2022</v>
      </c>
      <c r="F1600">
        <f>VLOOKUP(B1600,顧客データ!$A$2:$B$1048576,2,FALSE)</f>
        <v>2019</v>
      </c>
    </row>
    <row r="1601" spans="1:6">
      <c r="A1601" t="s">
        <v>2101</v>
      </c>
      <c r="B1601" t="s">
        <v>927</v>
      </c>
      <c r="C1601" s="1">
        <v>44835</v>
      </c>
      <c r="D1601">
        <v>1500</v>
      </c>
      <c r="E1601">
        <f t="shared" si="24"/>
        <v>2022</v>
      </c>
      <c r="F1601">
        <f>VLOOKUP(B1601,顧客データ!$A$2:$B$1048576,2,FALSE)</f>
        <v>2022</v>
      </c>
    </row>
    <row r="1602" spans="1:6">
      <c r="A1602" t="s">
        <v>2102</v>
      </c>
      <c r="B1602" t="s">
        <v>827</v>
      </c>
      <c r="C1602" s="1">
        <v>44835</v>
      </c>
      <c r="D1602">
        <v>1500</v>
      </c>
      <c r="E1602">
        <f t="shared" si="24"/>
        <v>2022</v>
      </c>
      <c r="F1602">
        <f>VLOOKUP(B1602,顧客データ!$A$2:$B$1048576,2,FALSE)</f>
        <v>2021</v>
      </c>
    </row>
    <row r="1603" spans="1:6">
      <c r="A1603" t="s">
        <v>2103</v>
      </c>
      <c r="B1603" t="s">
        <v>727</v>
      </c>
      <c r="C1603" s="1">
        <v>44835</v>
      </c>
      <c r="D1603">
        <v>1600</v>
      </c>
      <c r="E1603">
        <f t="shared" ref="E1603:E1666" si="25">YEAR(C1603)</f>
        <v>2022</v>
      </c>
      <c r="F1603">
        <f>VLOOKUP(B1603,顧客データ!$A$2:$B$1048576,2,FALSE)</f>
        <v>2020</v>
      </c>
    </row>
    <row r="1604" spans="1:6">
      <c r="A1604" t="s">
        <v>2104</v>
      </c>
      <c r="B1604" t="s">
        <v>627</v>
      </c>
      <c r="C1604" s="1">
        <v>44835</v>
      </c>
      <c r="D1604">
        <v>1700</v>
      </c>
      <c r="E1604">
        <f t="shared" si="25"/>
        <v>2022</v>
      </c>
      <c r="F1604">
        <f>VLOOKUP(B1604,顧客データ!$A$2:$B$1048576,2,FALSE)</f>
        <v>2019</v>
      </c>
    </row>
    <row r="1605" spans="1:6">
      <c r="A1605" t="s">
        <v>2105</v>
      </c>
      <c r="B1605" t="s">
        <v>908</v>
      </c>
      <c r="C1605" s="1">
        <v>44836</v>
      </c>
      <c r="D1605">
        <v>1700</v>
      </c>
      <c r="E1605">
        <f t="shared" si="25"/>
        <v>2022</v>
      </c>
      <c r="F1605">
        <f>VLOOKUP(B1605,顧客データ!$A$2:$B$1048576,2,FALSE)</f>
        <v>2022</v>
      </c>
    </row>
    <row r="1606" spans="1:6">
      <c r="A1606" t="s">
        <v>2106</v>
      </c>
      <c r="B1606" t="s">
        <v>627</v>
      </c>
      <c r="C1606" s="1">
        <v>44838</v>
      </c>
      <c r="D1606">
        <v>1600</v>
      </c>
      <c r="E1606">
        <f t="shared" si="25"/>
        <v>2022</v>
      </c>
      <c r="F1606">
        <f>VLOOKUP(B1606,顧客データ!$A$2:$B$1048576,2,FALSE)</f>
        <v>2019</v>
      </c>
    </row>
    <row r="1607" spans="1:6">
      <c r="A1607" t="s">
        <v>2107</v>
      </c>
      <c r="B1607" t="s">
        <v>941</v>
      </c>
      <c r="C1607" s="1">
        <v>44838</v>
      </c>
      <c r="D1607">
        <v>1700</v>
      </c>
      <c r="E1607">
        <f t="shared" si="25"/>
        <v>2022</v>
      </c>
      <c r="F1607">
        <f>VLOOKUP(B1607,顧客データ!$A$2:$B$1048576,2,FALSE)</f>
        <v>2022</v>
      </c>
    </row>
    <row r="1608" spans="1:6">
      <c r="A1608" t="s">
        <v>2108</v>
      </c>
      <c r="B1608" t="s">
        <v>958</v>
      </c>
      <c r="C1608" s="1">
        <v>44840</v>
      </c>
      <c r="D1608">
        <v>1700</v>
      </c>
      <c r="E1608">
        <f t="shared" si="25"/>
        <v>2022</v>
      </c>
      <c r="F1608">
        <f>VLOOKUP(B1608,顧客データ!$A$2:$B$1048576,2,FALSE)</f>
        <v>2022</v>
      </c>
    </row>
    <row r="1609" spans="1:6">
      <c r="A1609" t="s">
        <v>2109</v>
      </c>
      <c r="B1609" t="s">
        <v>858</v>
      </c>
      <c r="C1609" s="1">
        <v>44840</v>
      </c>
      <c r="D1609">
        <v>1500</v>
      </c>
      <c r="E1609">
        <f t="shared" si="25"/>
        <v>2022</v>
      </c>
      <c r="F1609">
        <f>VLOOKUP(B1609,顧客データ!$A$2:$B$1048576,2,FALSE)</f>
        <v>2021</v>
      </c>
    </row>
    <row r="1610" spans="1:6">
      <c r="A1610" t="s">
        <v>2110</v>
      </c>
      <c r="B1610" t="s">
        <v>627</v>
      </c>
      <c r="C1610" s="1">
        <v>44841</v>
      </c>
      <c r="D1610">
        <v>1700</v>
      </c>
      <c r="E1610">
        <f t="shared" si="25"/>
        <v>2022</v>
      </c>
      <c r="F1610">
        <f>VLOOKUP(B1610,顧客データ!$A$2:$B$1048576,2,FALSE)</f>
        <v>2019</v>
      </c>
    </row>
    <row r="1611" spans="1:6">
      <c r="A1611" t="s">
        <v>2111</v>
      </c>
      <c r="B1611" t="s">
        <v>978</v>
      </c>
      <c r="C1611" s="1">
        <v>44843</v>
      </c>
      <c r="D1611">
        <v>1800</v>
      </c>
      <c r="E1611">
        <f t="shared" si="25"/>
        <v>2022</v>
      </c>
      <c r="F1611">
        <f>VLOOKUP(B1611,顧客データ!$A$2:$B$1048576,2,FALSE)</f>
        <v>2022</v>
      </c>
    </row>
    <row r="1612" spans="1:6">
      <c r="A1612" t="s">
        <v>2112</v>
      </c>
      <c r="B1612" t="s">
        <v>627</v>
      </c>
      <c r="C1612" s="1">
        <v>44844</v>
      </c>
      <c r="D1612">
        <v>1800</v>
      </c>
      <c r="E1612">
        <f t="shared" si="25"/>
        <v>2022</v>
      </c>
      <c r="F1612">
        <f>VLOOKUP(B1612,顧客データ!$A$2:$B$1048576,2,FALSE)</f>
        <v>2019</v>
      </c>
    </row>
    <row r="1613" spans="1:6">
      <c r="A1613" t="s">
        <v>2113</v>
      </c>
      <c r="B1613" t="s">
        <v>980</v>
      </c>
      <c r="C1613" s="1">
        <v>44845</v>
      </c>
      <c r="D1613">
        <v>1500</v>
      </c>
      <c r="E1613">
        <f t="shared" si="25"/>
        <v>2022</v>
      </c>
      <c r="F1613">
        <f>VLOOKUP(B1613,顧客データ!$A$2:$B$1048576,2,FALSE)</f>
        <v>2022</v>
      </c>
    </row>
    <row r="1614" spans="1:6">
      <c r="A1614" t="s">
        <v>2114</v>
      </c>
      <c r="B1614" t="s">
        <v>979</v>
      </c>
      <c r="C1614" s="1">
        <v>44846</v>
      </c>
      <c r="D1614">
        <v>1800</v>
      </c>
      <c r="E1614">
        <f t="shared" si="25"/>
        <v>2022</v>
      </c>
      <c r="F1614">
        <f>VLOOKUP(B1614,顧客データ!$A$2:$B$1048576,2,FALSE)</f>
        <v>2022</v>
      </c>
    </row>
    <row r="1615" spans="1:6">
      <c r="A1615" t="s">
        <v>2115</v>
      </c>
      <c r="B1615" t="s">
        <v>906</v>
      </c>
      <c r="C1615" s="1">
        <v>44847</v>
      </c>
      <c r="D1615">
        <v>1500</v>
      </c>
      <c r="E1615">
        <f t="shared" si="25"/>
        <v>2022</v>
      </c>
      <c r="F1615">
        <f>VLOOKUP(B1615,顧客データ!$A$2:$B$1048576,2,FALSE)</f>
        <v>2022</v>
      </c>
    </row>
    <row r="1616" spans="1:6">
      <c r="A1616" t="s">
        <v>2116</v>
      </c>
      <c r="B1616" t="s">
        <v>806</v>
      </c>
      <c r="C1616" s="1">
        <v>44847</v>
      </c>
      <c r="D1616">
        <v>1800</v>
      </c>
      <c r="E1616">
        <f t="shared" si="25"/>
        <v>2022</v>
      </c>
      <c r="F1616">
        <f>VLOOKUP(B1616,顧客データ!$A$2:$B$1048576,2,FALSE)</f>
        <v>2021</v>
      </c>
    </row>
    <row r="1617" spans="1:6">
      <c r="A1617" t="s">
        <v>2117</v>
      </c>
      <c r="B1617" t="s">
        <v>929</v>
      </c>
      <c r="C1617" s="1">
        <v>44847</v>
      </c>
      <c r="D1617">
        <v>1500</v>
      </c>
      <c r="E1617">
        <f t="shared" si="25"/>
        <v>2022</v>
      </c>
      <c r="F1617">
        <f>VLOOKUP(B1617,顧客データ!$A$2:$B$1048576,2,FALSE)</f>
        <v>2022</v>
      </c>
    </row>
    <row r="1618" spans="1:6">
      <c r="A1618" t="s">
        <v>2118</v>
      </c>
      <c r="B1618" t="s">
        <v>981</v>
      </c>
      <c r="C1618" s="1">
        <v>44848</v>
      </c>
      <c r="D1618">
        <v>1600</v>
      </c>
      <c r="E1618">
        <f t="shared" si="25"/>
        <v>2022</v>
      </c>
      <c r="F1618">
        <f>VLOOKUP(B1618,顧客データ!$A$2:$B$1048576,2,FALSE)</f>
        <v>2022</v>
      </c>
    </row>
    <row r="1619" spans="1:6">
      <c r="A1619" t="s">
        <v>2119</v>
      </c>
      <c r="B1619" t="s">
        <v>881</v>
      </c>
      <c r="C1619" s="1">
        <v>44848</v>
      </c>
      <c r="D1619">
        <v>1600</v>
      </c>
      <c r="E1619">
        <f t="shared" si="25"/>
        <v>2022</v>
      </c>
      <c r="F1619">
        <f>VLOOKUP(B1619,顧客データ!$A$2:$B$1048576,2,FALSE)</f>
        <v>2021</v>
      </c>
    </row>
    <row r="1620" spans="1:6">
      <c r="A1620" t="s">
        <v>2120</v>
      </c>
      <c r="B1620" t="s">
        <v>781</v>
      </c>
      <c r="C1620" s="1">
        <v>44848</v>
      </c>
      <c r="D1620">
        <v>1500</v>
      </c>
      <c r="E1620">
        <f t="shared" si="25"/>
        <v>2022</v>
      </c>
      <c r="F1620">
        <f>VLOOKUP(B1620,顧客データ!$A$2:$B$1048576,2,FALSE)</f>
        <v>2020</v>
      </c>
    </row>
    <row r="1621" spans="1:6">
      <c r="A1621" t="s">
        <v>2121</v>
      </c>
      <c r="B1621" t="s">
        <v>581</v>
      </c>
      <c r="C1621" s="1">
        <v>44848</v>
      </c>
      <c r="D1621">
        <v>1600</v>
      </c>
      <c r="E1621">
        <f t="shared" si="25"/>
        <v>2022</v>
      </c>
      <c r="F1621">
        <f>VLOOKUP(B1621,顧客データ!$A$2:$B$1048576,2,FALSE)</f>
        <v>2018</v>
      </c>
    </row>
    <row r="1622" spans="1:6">
      <c r="A1622" t="s">
        <v>2122</v>
      </c>
      <c r="B1622" t="s">
        <v>959</v>
      </c>
      <c r="C1622" s="1">
        <v>44849</v>
      </c>
      <c r="D1622">
        <v>1700</v>
      </c>
      <c r="E1622">
        <f t="shared" si="25"/>
        <v>2022</v>
      </c>
      <c r="F1622">
        <f>VLOOKUP(B1622,顧客データ!$A$2:$B$1048576,2,FALSE)</f>
        <v>2022</v>
      </c>
    </row>
    <row r="1623" spans="1:6">
      <c r="A1623" t="s">
        <v>2123</v>
      </c>
      <c r="B1623" t="s">
        <v>976</v>
      </c>
      <c r="C1623" s="1">
        <v>44850</v>
      </c>
      <c r="D1623">
        <v>1500</v>
      </c>
      <c r="E1623">
        <f t="shared" si="25"/>
        <v>2022</v>
      </c>
      <c r="F1623">
        <f>VLOOKUP(B1623,顧客データ!$A$2:$B$1048576,2,FALSE)</f>
        <v>2022</v>
      </c>
    </row>
    <row r="1624" spans="1:6">
      <c r="A1624" t="s">
        <v>2124</v>
      </c>
      <c r="B1624" t="s">
        <v>982</v>
      </c>
      <c r="C1624" s="1">
        <v>44851</v>
      </c>
      <c r="D1624">
        <v>1700</v>
      </c>
      <c r="E1624">
        <f t="shared" si="25"/>
        <v>2022</v>
      </c>
      <c r="F1624">
        <f>VLOOKUP(B1624,顧客データ!$A$2:$B$1048576,2,FALSE)</f>
        <v>2022</v>
      </c>
    </row>
    <row r="1625" spans="1:6">
      <c r="A1625" t="s">
        <v>2125</v>
      </c>
      <c r="B1625" t="s">
        <v>955</v>
      </c>
      <c r="C1625" s="1">
        <v>44851</v>
      </c>
      <c r="D1625">
        <v>1600</v>
      </c>
      <c r="E1625">
        <f t="shared" si="25"/>
        <v>2022</v>
      </c>
      <c r="F1625">
        <f>VLOOKUP(B1625,顧客データ!$A$2:$B$1048576,2,FALSE)</f>
        <v>2022</v>
      </c>
    </row>
    <row r="1626" spans="1:6">
      <c r="A1626" t="s">
        <v>2126</v>
      </c>
      <c r="B1626" t="s">
        <v>977</v>
      </c>
      <c r="C1626" s="1">
        <v>44853</v>
      </c>
      <c r="D1626">
        <v>1700</v>
      </c>
      <c r="E1626">
        <f t="shared" si="25"/>
        <v>2022</v>
      </c>
      <c r="F1626">
        <f>VLOOKUP(B1626,顧客データ!$A$2:$B$1048576,2,FALSE)</f>
        <v>2022</v>
      </c>
    </row>
    <row r="1627" spans="1:6">
      <c r="A1627" t="s">
        <v>2127</v>
      </c>
      <c r="B1627" t="s">
        <v>931</v>
      </c>
      <c r="C1627" s="1">
        <v>44853</v>
      </c>
      <c r="D1627">
        <v>1600</v>
      </c>
      <c r="E1627">
        <f t="shared" si="25"/>
        <v>2022</v>
      </c>
      <c r="F1627">
        <f>VLOOKUP(B1627,顧客データ!$A$2:$B$1048576,2,FALSE)</f>
        <v>2022</v>
      </c>
    </row>
    <row r="1628" spans="1:6">
      <c r="A1628" t="s">
        <v>2128</v>
      </c>
      <c r="B1628" t="s">
        <v>831</v>
      </c>
      <c r="C1628" s="1">
        <v>44853</v>
      </c>
      <c r="D1628">
        <v>1600</v>
      </c>
      <c r="E1628">
        <f t="shared" si="25"/>
        <v>2022</v>
      </c>
      <c r="F1628">
        <f>VLOOKUP(B1628,顧客データ!$A$2:$B$1048576,2,FALSE)</f>
        <v>2021</v>
      </c>
    </row>
    <row r="1629" spans="1:6">
      <c r="A1629" t="s">
        <v>2129</v>
      </c>
      <c r="B1629" t="s">
        <v>907</v>
      </c>
      <c r="C1629" s="1">
        <v>44854</v>
      </c>
      <c r="D1629">
        <v>1800</v>
      </c>
      <c r="E1629">
        <f t="shared" si="25"/>
        <v>2022</v>
      </c>
      <c r="F1629">
        <f>VLOOKUP(B1629,顧客データ!$A$2:$B$1048576,2,FALSE)</f>
        <v>2022</v>
      </c>
    </row>
    <row r="1630" spans="1:6">
      <c r="A1630" t="s">
        <v>2130</v>
      </c>
      <c r="B1630" t="s">
        <v>807</v>
      </c>
      <c r="C1630" s="1">
        <v>44854</v>
      </c>
      <c r="D1630">
        <v>1600</v>
      </c>
      <c r="E1630">
        <f t="shared" si="25"/>
        <v>2022</v>
      </c>
      <c r="F1630">
        <f>VLOOKUP(B1630,顧客データ!$A$2:$B$1048576,2,FALSE)</f>
        <v>2021</v>
      </c>
    </row>
    <row r="1631" spans="1:6">
      <c r="A1631" t="s">
        <v>2131</v>
      </c>
      <c r="B1631" t="s">
        <v>707</v>
      </c>
      <c r="C1631" s="1">
        <v>44854</v>
      </c>
      <c r="D1631">
        <v>1700</v>
      </c>
      <c r="E1631">
        <f t="shared" si="25"/>
        <v>2022</v>
      </c>
      <c r="F1631">
        <f>VLOOKUP(B1631,顧客データ!$A$2:$B$1048576,2,FALSE)</f>
        <v>2020</v>
      </c>
    </row>
    <row r="1632" spans="1:6">
      <c r="A1632" t="s">
        <v>2132</v>
      </c>
      <c r="B1632" t="s">
        <v>607</v>
      </c>
      <c r="C1632" s="1">
        <v>44854</v>
      </c>
      <c r="D1632">
        <v>1500</v>
      </c>
      <c r="E1632">
        <f t="shared" si="25"/>
        <v>2022</v>
      </c>
      <c r="F1632">
        <f>VLOOKUP(B1632,顧客データ!$A$2:$B$1048576,2,FALSE)</f>
        <v>2019</v>
      </c>
    </row>
    <row r="1633" spans="1:6">
      <c r="A1633" t="s">
        <v>2133</v>
      </c>
      <c r="B1633" t="s">
        <v>507</v>
      </c>
      <c r="C1633" s="1">
        <v>44854</v>
      </c>
      <c r="D1633">
        <v>1800</v>
      </c>
      <c r="E1633">
        <f t="shared" si="25"/>
        <v>2022</v>
      </c>
      <c r="F1633">
        <f>VLOOKUP(B1633,顧客データ!$A$2:$B$1048576,2,FALSE)</f>
        <v>2018</v>
      </c>
    </row>
    <row r="1634" spans="1:6">
      <c r="A1634" t="s">
        <v>2134</v>
      </c>
      <c r="B1634" t="s">
        <v>956</v>
      </c>
      <c r="C1634" s="1">
        <v>44856</v>
      </c>
      <c r="D1634">
        <v>1800</v>
      </c>
      <c r="E1634">
        <f t="shared" si="25"/>
        <v>2022</v>
      </c>
      <c r="F1634">
        <f>VLOOKUP(B1634,顧客データ!$A$2:$B$1048576,2,FALSE)</f>
        <v>2022</v>
      </c>
    </row>
    <row r="1635" spans="1:6">
      <c r="A1635" t="s">
        <v>2135</v>
      </c>
      <c r="B1635" t="s">
        <v>856</v>
      </c>
      <c r="C1635" s="1">
        <v>44856</v>
      </c>
      <c r="D1635">
        <v>1800</v>
      </c>
      <c r="E1635">
        <f t="shared" si="25"/>
        <v>2022</v>
      </c>
      <c r="F1635">
        <f>VLOOKUP(B1635,顧客データ!$A$2:$B$1048576,2,FALSE)</f>
        <v>2021</v>
      </c>
    </row>
    <row r="1636" spans="1:6">
      <c r="A1636" t="s">
        <v>2136</v>
      </c>
      <c r="B1636" t="s">
        <v>756</v>
      </c>
      <c r="C1636" s="1">
        <v>44856</v>
      </c>
      <c r="D1636">
        <v>1800</v>
      </c>
      <c r="E1636">
        <f t="shared" si="25"/>
        <v>2022</v>
      </c>
      <c r="F1636">
        <f>VLOOKUP(B1636,顧客データ!$A$2:$B$1048576,2,FALSE)</f>
        <v>2020</v>
      </c>
    </row>
    <row r="1637" spans="1:6">
      <c r="A1637" t="s">
        <v>2137</v>
      </c>
      <c r="B1637" t="s">
        <v>656</v>
      </c>
      <c r="C1637" s="1">
        <v>44856</v>
      </c>
      <c r="D1637">
        <v>1800</v>
      </c>
      <c r="E1637">
        <f t="shared" si="25"/>
        <v>2022</v>
      </c>
      <c r="F1637">
        <f>VLOOKUP(B1637,顧客データ!$A$2:$B$1048576,2,FALSE)</f>
        <v>2019</v>
      </c>
    </row>
    <row r="1638" spans="1:6">
      <c r="A1638" t="s">
        <v>2138</v>
      </c>
      <c r="B1638" t="s">
        <v>938</v>
      </c>
      <c r="C1638" s="1">
        <v>44859</v>
      </c>
      <c r="D1638">
        <v>1700</v>
      </c>
      <c r="E1638">
        <f t="shared" si="25"/>
        <v>2022</v>
      </c>
      <c r="F1638">
        <f>VLOOKUP(B1638,顧客データ!$A$2:$B$1048576,2,FALSE)</f>
        <v>2022</v>
      </c>
    </row>
    <row r="1639" spans="1:6">
      <c r="A1639" t="s">
        <v>2139</v>
      </c>
      <c r="B1639" t="s">
        <v>983</v>
      </c>
      <c r="C1639" s="1">
        <v>44862</v>
      </c>
      <c r="D1639">
        <v>1700</v>
      </c>
      <c r="E1639">
        <f t="shared" si="25"/>
        <v>2022</v>
      </c>
      <c r="F1639">
        <f>VLOOKUP(B1639,顧客データ!$A$2:$B$1048576,2,FALSE)</f>
        <v>2022</v>
      </c>
    </row>
    <row r="1640" spans="1:6">
      <c r="A1640" t="s">
        <v>2140</v>
      </c>
      <c r="B1640" t="s">
        <v>883</v>
      </c>
      <c r="C1640" s="1">
        <v>44862</v>
      </c>
      <c r="D1640">
        <v>1600</v>
      </c>
      <c r="E1640">
        <f t="shared" si="25"/>
        <v>2022</v>
      </c>
      <c r="F1640">
        <f>VLOOKUP(B1640,顧客データ!$A$2:$B$1048576,2,FALSE)</f>
        <v>2021</v>
      </c>
    </row>
    <row r="1641" spans="1:6">
      <c r="A1641" t="s">
        <v>2141</v>
      </c>
      <c r="B1641" t="s">
        <v>783</v>
      </c>
      <c r="C1641" s="1">
        <v>44862</v>
      </c>
      <c r="D1641">
        <v>1700</v>
      </c>
      <c r="E1641">
        <f t="shared" si="25"/>
        <v>2022</v>
      </c>
      <c r="F1641">
        <f>VLOOKUP(B1641,顧客データ!$A$2:$B$1048576,2,FALSE)</f>
        <v>2020</v>
      </c>
    </row>
    <row r="1642" spans="1:6">
      <c r="A1642" t="s">
        <v>2142</v>
      </c>
      <c r="B1642" t="s">
        <v>841</v>
      </c>
      <c r="C1642" s="1">
        <v>44869</v>
      </c>
      <c r="D1642">
        <v>1500</v>
      </c>
      <c r="E1642">
        <f t="shared" si="25"/>
        <v>2022</v>
      </c>
      <c r="F1642">
        <f>VLOOKUP(B1642,顧客データ!$A$2:$B$1048576,2,FALSE)</f>
        <v>2021</v>
      </c>
    </row>
    <row r="1643" spans="1:6">
      <c r="A1643" t="s">
        <v>2143</v>
      </c>
      <c r="B1643" t="s">
        <v>991</v>
      </c>
      <c r="C1643" s="1">
        <v>44870</v>
      </c>
      <c r="D1643">
        <v>1700</v>
      </c>
      <c r="E1643">
        <f t="shared" si="25"/>
        <v>2022</v>
      </c>
      <c r="F1643">
        <f>VLOOKUP(B1643,顧客データ!$A$2:$B$1048576,2,FALSE)</f>
        <v>2022</v>
      </c>
    </row>
    <row r="1644" spans="1:6">
      <c r="A1644" t="s">
        <v>2144</v>
      </c>
      <c r="B1644" t="s">
        <v>985</v>
      </c>
      <c r="C1644" s="1">
        <v>44873</v>
      </c>
      <c r="D1644">
        <v>1500</v>
      </c>
      <c r="E1644">
        <f t="shared" si="25"/>
        <v>2022</v>
      </c>
      <c r="F1644">
        <f>VLOOKUP(B1644,顧客データ!$A$2:$B$1048576,2,FALSE)</f>
        <v>2022</v>
      </c>
    </row>
    <row r="1645" spans="1:6">
      <c r="A1645" t="s">
        <v>2145</v>
      </c>
      <c r="B1645" t="s">
        <v>885</v>
      </c>
      <c r="C1645" s="1">
        <v>44873</v>
      </c>
      <c r="D1645">
        <v>1700</v>
      </c>
      <c r="E1645">
        <f t="shared" si="25"/>
        <v>2022</v>
      </c>
      <c r="F1645">
        <f>VLOOKUP(B1645,顧客データ!$A$2:$B$1048576,2,FALSE)</f>
        <v>2021</v>
      </c>
    </row>
    <row r="1646" spans="1:6">
      <c r="A1646" t="s">
        <v>2146</v>
      </c>
      <c r="B1646" t="s">
        <v>785</v>
      </c>
      <c r="C1646" s="1">
        <v>44873</v>
      </c>
      <c r="D1646">
        <v>1600</v>
      </c>
      <c r="E1646">
        <f t="shared" si="25"/>
        <v>2022</v>
      </c>
      <c r="F1646">
        <f>VLOOKUP(B1646,顧客データ!$A$2:$B$1048576,2,FALSE)</f>
        <v>2020</v>
      </c>
    </row>
    <row r="1647" spans="1:6">
      <c r="A1647" t="s">
        <v>2147</v>
      </c>
      <c r="B1647" t="s">
        <v>685</v>
      </c>
      <c r="C1647" s="1">
        <v>44873</v>
      </c>
      <c r="D1647">
        <v>1600</v>
      </c>
      <c r="E1647">
        <f t="shared" si="25"/>
        <v>2022</v>
      </c>
      <c r="F1647">
        <f>VLOOKUP(B1647,顧客データ!$A$2:$B$1048576,2,FALSE)</f>
        <v>2019</v>
      </c>
    </row>
    <row r="1648" spans="1:6">
      <c r="A1648" t="s">
        <v>2148</v>
      </c>
      <c r="B1648" t="s">
        <v>585</v>
      </c>
      <c r="C1648" s="1">
        <v>44873</v>
      </c>
      <c r="D1648">
        <v>1600</v>
      </c>
      <c r="E1648">
        <f t="shared" si="25"/>
        <v>2022</v>
      </c>
      <c r="F1648">
        <f>VLOOKUP(B1648,顧客データ!$A$2:$B$1048576,2,FALSE)</f>
        <v>2018</v>
      </c>
    </row>
    <row r="1649" spans="1:6">
      <c r="A1649" t="s">
        <v>2149</v>
      </c>
      <c r="B1649" t="s">
        <v>910</v>
      </c>
      <c r="C1649" s="1">
        <v>44876</v>
      </c>
      <c r="D1649">
        <v>1600</v>
      </c>
      <c r="E1649">
        <f t="shared" si="25"/>
        <v>2022</v>
      </c>
      <c r="F1649">
        <f>VLOOKUP(B1649,顧客データ!$A$2:$B$1048576,2,FALSE)</f>
        <v>2022</v>
      </c>
    </row>
    <row r="1650" spans="1:6">
      <c r="A1650" t="s">
        <v>2150</v>
      </c>
      <c r="B1650" t="s">
        <v>810</v>
      </c>
      <c r="C1650" s="1">
        <v>44876</v>
      </c>
      <c r="D1650">
        <v>1700</v>
      </c>
      <c r="E1650">
        <f t="shared" si="25"/>
        <v>2022</v>
      </c>
      <c r="F1650">
        <f>VLOOKUP(B1650,顧客データ!$A$2:$B$1048576,2,FALSE)</f>
        <v>2021</v>
      </c>
    </row>
    <row r="1651" spans="1:6">
      <c r="A1651" t="s">
        <v>2151</v>
      </c>
      <c r="B1651" t="s">
        <v>710</v>
      </c>
      <c r="C1651" s="1">
        <v>44876</v>
      </c>
      <c r="D1651">
        <v>1500</v>
      </c>
      <c r="E1651">
        <f t="shared" si="25"/>
        <v>2022</v>
      </c>
      <c r="F1651">
        <f>VLOOKUP(B1651,顧客データ!$A$2:$B$1048576,2,FALSE)</f>
        <v>2020</v>
      </c>
    </row>
    <row r="1652" spans="1:6">
      <c r="A1652" t="s">
        <v>2152</v>
      </c>
      <c r="B1652" t="s">
        <v>510</v>
      </c>
      <c r="C1652" s="1">
        <v>44876</v>
      </c>
      <c r="D1652">
        <v>1600</v>
      </c>
      <c r="E1652">
        <f t="shared" si="25"/>
        <v>2022</v>
      </c>
      <c r="F1652">
        <f>VLOOKUP(B1652,顧客データ!$A$2:$B$1048576,2,FALSE)</f>
        <v>2018</v>
      </c>
    </row>
    <row r="1653" spans="1:6">
      <c r="A1653" t="s">
        <v>2153</v>
      </c>
      <c r="B1653" t="s">
        <v>866</v>
      </c>
      <c r="C1653" s="1">
        <v>44876</v>
      </c>
      <c r="D1653">
        <v>1700</v>
      </c>
      <c r="E1653">
        <f t="shared" si="25"/>
        <v>2022</v>
      </c>
      <c r="F1653">
        <f>VLOOKUP(B1653,顧客データ!$A$2:$B$1048576,2,FALSE)</f>
        <v>2021</v>
      </c>
    </row>
    <row r="1654" spans="1:6">
      <c r="A1654" t="s">
        <v>2154</v>
      </c>
      <c r="B1654" t="s">
        <v>766</v>
      </c>
      <c r="C1654" s="1">
        <v>44876</v>
      </c>
      <c r="D1654">
        <v>1700</v>
      </c>
      <c r="E1654">
        <f t="shared" si="25"/>
        <v>2022</v>
      </c>
      <c r="F1654">
        <f>VLOOKUP(B1654,顧客データ!$A$2:$B$1048576,2,FALSE)</f>
        <v>2020</v>
      </c>
    </row>
    <row r="1655" spans="1:6">
      <c r="A1655" t="s">
        <v>2155</v>
      </c>
      <c r="B1655" t="s">
        <v>666</v>
      </c>
      <c r="C1655" s="1">
        <v>44876</v>
      </c>
      <c r="D1655">
        <v>1800</v>
      </c>
      <c r="E1655">
        <f t="shared" si="25"/>
        <v>2022</v>
      </c>
      <c r="F1655">
        <f>VLOOKUP(B1655,顧客データ!$A$2:$B$1048576,2,FALSE)</f>
        <v>2019</v>
      </c>
    </row>
    <row r="1656" spans="1:6">
      <c r="A1656" t="s">
        <v>2156</v>
      </c>
      <c r="B1656" t="s">
        <v>566</v>
      </c>
      <c r="C1656" s="1">
        <v>44876</v>
      </c>
      <c r="D1656">
        <v>1700</v>
      </c>
      <c r="E1656">
        <f t="shared" si="25"/>
        <v>2022</v>
      </c>
      <c r="F1656">
        <f>VLOOKUP(B1656,顧客データ!$A$2:$B$1048576,2,FALSE)</f>
        <v>2018</v>
      </c>
    </row>
    <row r="1657" spans="1:6">
      <c r="A1657" t="s">
        <v>2157</v>
      </c>
      <c r="B1657" t="s">
        <v>986</v>
      </c>
      <c r="C1657" s="1">
        <v>44877</v>
      </c>
      <c r="D1657">
        <v>1500</v>
      </c>
      <c r="E1657">
        <f t="shared" si="25"/>
        <v>2022</v>
      </c>
      <c r="F1657">
        <f>VLOOKUP(B1657,顧客データ!$A$2:$B$1048576,2,FALSE)</f>
        <v>2022</v>
      </c>
    </row>
    <row r="1658" spans="1:6">
      <c r="A1658" t="s">
        <v>2158</v>
      </c>
      <c r="B1658" t="s">
        <v>990</v>
      </c>
      <c r="C1658" s="1">
        <v>44878</v>
      </c>
      <c r="D1658">
        <v>1500</v>
      </c>
      <c r="E1658">
        <f t="shared" si="25"/>
        <v>2022</v>
      </c>
      <c r="F1658">
        <f>VLOOKUP(B1658,顧客データ!$A$2:$B$1048576,2,FALSE)</f>
        <v>2022</v>
      </c>
    </row>
    <row r="1659" spans="1:6">
      <c r="A1659" t="s">
        <v>2159</v>
      </c>
      <c r="B1659" t="s">
        <v>987</v>
      </c>
      <c r="C1659" s="1">
        <v>44879</v>
      </c>
      <c r="D1659">
        <v>1500</v>
      </c>
      <c r="E1659">
        <f t="shared" si="25"/>
        <v>2022</v>
      </c>
      <c r="F1659">
        <f>VLOOKUP(B1659,顧客データ!$A$2:$B$1048576,2,FALSE)</f>
        <v>2022</v>
      </c>
    </row>
    <row r="1660" spans="1:6">
      <c r="A1660" t="s">
        <v>2160</v>
      </c>
      <c r="B1660" t="s">
        <v>988</v>
      </c>
      <c r="C1660" s="1">
        <v>44883</v>
      </c>
      <c r="D1660">
        <v>1700</v>
      </c>
      <c r="E1660">
        <f t="shared" si="25"/>
        <v>2022</v>
      </c>
      <c r="F1660">
        <f>VLOOKUP(B1660,顧客データ!$A$2:$B$1048576,2,FALSE)</f>
        <v>2022</v>
      </c>
    </row>
    <row r="1661" spans="1:6">
      <c r="A1661" t="s">
        <v>2161</v>
      </c>
      <c r="B1661" t="s">
        <v>914</v>
      </c>
      <c r="C1661" s="1">
        <v>44883</v>
      </c>
      <c r="D1661">
        <v>1600</v>
      </c>
      <c r="E1661">
        <f t="shared" si="25"/>
        <v>2022</v>
      </c>
      <c r="F1661">
        <f>VLOOKUP(B1661,顧客データ!$A$2:$B$1048576,2,FALSE)</f>
        <v>2022</v>
      </c>
    </row>
    <row r="1662" spans="1:6">
      <c r="A1662" t="s">
        <v>2162</v>
      </c>
      <c r="B1662" t="s">
        <v>814</v>
      </c>
      <c r="C1662" s="1">
        <v>44883</v>
      </c>
      <c r="D1662">
        <v>1500</v>
      </c>
      <c r="E1662">
        <f t="shared" si="25"/>
        <v>2022</v>
      </c>
      <c r="F1662">
        <f>VLOOKUP(B1662,顧客データ!$A$2:$B$1048576,2,FALSE)</f>
        <v>2021</v>
      </c>
    </row>
    <row r="1663" spans="1:6">
      <c r="A1663" t="s">
        <v>2163</v>
      </c>
      <c r="B1663" t="s">
        <v>714</v>
      </c>
      <c r="C1663" s="1">
        <v>44883</v>
      </c>
      <c r="D1663">
        <v>1500</v>
      </c>
      <c r="E1663">
        <f t="shared" si="25"/>
        <v>2022</v>
      </c>
      <c r="F1663">
        <f>VLOOKUP(B1663,顧客データ!$A$2:$B$1048576,2,FALSE)</f>
        <v>2020</v>
      </c>
    </row>
    <row r="1664" spans="1:6">
      <c r="A1664" t="s">
        <v>2164</v>
      </c>
      <c r="B1664" t="s">
        <v>984</v>
      </c>
      <c r="C1664" s="1">
        <v>44886</v>
      </c>
      <c r="D1664">
        <v>1700</v>
      </c>
      <c r="E1664">
        <f t="shared" si="25"/>
        <v>2022</v>
      </c>
      <c r="F1664">
        <f>VLOOKUP(B1664,顧客データ!$A$2:$B$1048576,2,FALSE)</f>
        <v>2022</v>
      </c>
    </row>
    <row r="1665" spans="1:6">
      <c r="A1665" t="s">
        <v>2165</v>
      </c>
      <c r="B1665" t="s">
        <v>989</v>
      </c>
      <c r="C1665" s="1">
        <v>44887</v>
      </c>
      <c r="D1665">
        <v>1700</v>
      </c>
      <c r="E1665">
        <f t="shared" si="25"/>
        <v>2022</v>
      </c>
      <c r="F1665">
        <f>VLOOKUP(B1665,顧客データ!$A$2:$B$1048576,2,FALSE)</f>
        <v>2022</v>
      </c>
    </row>
    <row r="1666" spans="1:6">
      <c r="A1666" t="s">
        <v>2166</v>
      </c>
      <c r="B1666" t="s">
        <v>867</v>
      </c>
      <c r="C1666" s="1">
        <v>44887</v>
      </c>
      <c r="D1666">
        <v>1800</v>
      </c>
      <c r="E1666">
        <f t="shared" si="25"/>
        <v>2022</v>
      </c>
      <c r="F1666">
        <f>VLOOKUP(B1666,顧客データ!$A$2:$B$1048576,2,FALSE)</f>
        <v>2021</v>
      </c>
    </row>
    <row r="1667" spans="1:6">
      <c r="A1667" t="s">
        <v>2167</v>
      </c>
      <c r="B1667" t="s">
        <v>767</v>
      </c>
      <c r="C1667" s="1">
        <v>44887</v>
      </c>
      <c r="D1667">
        <v>1600</v>
      </c>
      <c r="E1667">
        <f t="shared" ref="E1667:E1713" si="26">YEAR(C1667)</f>
        <v>2022</v>
      </c>
      <c r="F1667">
        <f>VLOOKUP(B1667,顧客データ!$A$2:$B$1048576,2,FALSE)</f>
        <v>2020</v>
      </c>
    </row>
    <row r="1668" spans="1:6">
      <c r="A1668" t="s">
        <v>2168</v>
      </c>
      <c r="B1668" t="s">
        <v>889</v>
      </c>
      <c r="C1668" s="1">
        <v>44887</v>
      </c>
      <c r="D1668">
        <v>1600</v>
      </c>
      <c r="E1668">
        <f t="shared" si="26"/>
        <v>2022</v>
      </c>
      <c r="F1668">
        <f>VLOOKUP(B1668,顧客データ!$A$2:$B$1048576,2,FALSE)</f>
        <v>2021</v>
      </c>
    </row>
    <row r="1669" spans="1:6">
      <c r="A1669" t="s">
        <v>2169</v>
      </c>
      <c r="B1669" t="s">
        <v>838</v>
      </c>
      <c r="C1669" s="1">
        <v>44890</v>
      </c>
      <c r="D1669">
        <v>1700</v>
      </c>
      <c r="E1669">
        <f t="shared" si="26"/>
        <v>2022</v>
      </c>
      <c r="F1669">
        <f>VLOOKUP(B1669,顧客データ!$A$2:$B$1048576,2,FALSE)</f>
        <v>2021</v>
      </c>
    </row>
    <row r="1670" spans="1:6">
      <c r="A1670" t="s">
        <v>2170</v>
      </c>
      <c r="B1670" t="s">
        <v>738</v>
      </c>
      <c r="C1670" s="1">
        <v>44890</v>
      </c>
      <c r="D1670">
        <v>1500</v>
      </c>
      <c r="E1670">
        <f t="shared" si="26"/>
        <v>2022</v>
      </c>
      <c r="F1670">
        <f>VLOOKUP(B1670,顧客データ!$A$2:$B$1048576,2,FALSE)</f>
        <v>2020</v>
      </c>
    </row>
    <row r="1671" spans="1:6">
      <c r="A1671" t="s">
        <v>2171</v>
      </c>
      <c r="B1671" t="s">
        <v>638</v>
      </c>
      <c r="C1671" s="1">
        <v>44890</v>
      </c>
      <c r="D1671">
        <v>1600</v>
      </c>
      <c r="E1671">
        <f t="shared" si="26"/>
        <v>2022</v>
      </c>
      <c r="F1671">
        <f>VLOOKUP(B1671,顧客データ!$A$2:$B$1048576,2,FALSE)</f>
        <v>2019</v>
      </c>
    </row>
    <row r="1672" spans="1:6">
      <c r="A1672" t="s">
        <v>2172</v>
      </c>
      <c r="B1672" t="s">
        <v>947</v>
      </c>
      <c r="C1672" s="1">
        <v>44896</v>
      </c>
      <c r="D1672">
        <v>1700</v>
      </c>
      <c r="E1672">
        <f t="shared" si="26"/>
        <v>2022</v>
      </c>
      <c r="F1672">
        <f>VLOOKUP(B1672,顧客データ!$A$2:$B$1048576,2,FALSE)</f>
        <v>2022</v>
      </c>
    </row>
    <row r="1673" spans="1:6">
      <c r="A1673" t="s">
        <v>2173</v>
      </c>
      <c r="B1673" t="s">
        <v>968</v>
      </c>
      <c r="C1673" s="1">
        <v>44896</v>
      </c>
      <c r="D1673">
        <v>1600</v>
      </c>
      <c r="E1673">
        <f t="shared" si="26"/>
        <v>2022</v>
      </c>
      <c r="F1673">
        <f>VLOOKUP(B1673,顧客データ!$A$2:$B$1048576,2,FALSE)</f>
        <v>2022</v>
      </c>
    </row>
    <row r="1674" spans="1:6">
      <c r="A1674" t="s">
        <v>2174</v>
      </c>
      <c r="B1674" t="s">
        <v>995</v>
      </c>
      <c r="C1674" s="1">
        <v>44902</v>
      </c>
      <c r="D1674">
        <v>1600</v>
      </c>
      <c r="E1674">
        <f t="shared" si="26"/>
        <v>2022</v>
      </c>
      <c r="F1674">
        <f>VLOOKUP(B1674,顧客データ!$A$2:$B$1048576,2,FALSE)</f>
        <v>2022</v>
      </c>
    </row>
    <row r="1675" spans="1:6">
      <c r="A1675" t="s">
        <v>2175</v>
      </c>
      <c r="B1675" t="s">
        <v>997</v>
      </c>
      <c r="C1675" s="1">
        <v>44903</v>
      </c>
      <c r="D1675">
        <v>1800</v>
      </c>
      <c r="E1675">
        <f t="shared" si="26"/>
        <v>2022</v>
      </c>
      <c r="F1675">
        <f>VLOOKUP(B1675,顧客データ!$A$2:$B$1048576,2,FALSE)</f>
        <v>2022</v>
      </c>
    </row>
    <row r="1676" spans="1:6">
      <c r="A1676" t="s">
        <v>2176</v>
      </c>
      <c r="B1676" t="s">
        <v>993</v>
      </c>
      <c r="C1676" s="1">
        <v>44904</v>
      </c>
      <c r="D1676">
        <v>1700</v>
      </c>
      <c r="E1676">
        <f t="shared" si="26"/>
        <v>2022</v>
      </c>
      <c r="F1676">
        <f>VLOOKUP(B1676,顧客データ!$A$2:$B$1048576,2,FALSE)</f>
        <v>2022</v>
      </c>
    </row>
    <row r="1677" spans="1:6">
      <c r="A1677" t="s">
        <v>2177</v>
      </c>
      <c r="B1677" t="s">
        <v>965</v>
      </c>
      <c r="C1677" s="1">
        <v>44904</v>
      </c>
      <c r="D1677">
        <v>1600</v>
      </c>
      <c r="E1677">
        <f t="shared" si="26"/>
        <v>2022</v>
      </c>
      <c r="F1677">
        <f>VLOOKUP(B1677,顧客データ!$A$2:$B$1048576,2,FALSE)</f>
        <v>2022</v>
      </c>
    </row>
    <row r="1678" spans="1:6">
      <c r="A1678" t="s">
        <v>2178</v>
      </c>
      <c r="B1678" t="s">
        <v>960</v>
      </c>
      <c r="C1678" s="1">
        <v>44905</v>
      </c>
      <c r="D1678">
        <v>1500</v>
      </c>
      <c r="E1678">
        <f t="shared" si="26"/>
        <v>2022</v>
      </c>
      <c r="F1678">
        <f>VLOOKUP(B1678,顧客データ!$A$2:$B$1048576,2,FALSE)</f>
        <v>2022</v>
      </c>
    </row>
    <row r="1679" spans="1:6">
      <c r="A1679" t="s">
        <v>2179</v>
      </c>
      <c r="B1679" t="s">
        <v>963</v>
      </c>
      <c r="C1679" s="1">
        <v>44905</v>
      </c>
      <c r="D1679">
        <v>1600</v>
      </c>
      <c r="E1679">
        <f t="shared" si="26"/>
        <v>2022</v>
      </c>
      <c r="F1679">
        <f>VLOOKUP(B1679,顧客データ!$A$2:$B$1048576,2,FALSE)</f>
        <v>2022</v>
      </c>
    </row>
    <row r="1680" spans="1:6">
      <c r="A1680" t="s">
        <v>2180</v>
      </c>
      <c r="B1680" t="s">
        <v>971</v>
      </c>
      <c r="C1680" s="1">
        <v>44906</v>
      </c>
      <c r="D1680">
        <v>1500</v>
      </c>
      <c r="E1680">
        <f t="shared" si="26"/>
        <v>2022</v>
      </c>
      <c r="F1680">
        <f>VLOOKUP(B1680,顧客データ!$A$2:$B$1048576,2,FALSE)</f>
        <v>2022</v>
      </c>
    </row>
    <row r="1681" spans="1:6">
      <c r="A1681" t="s">
        <v>2181</v>
      </c>
      <c r="B1681" t="s">
        <v>994</v>
      </c>
      <c r="C1681" s="1">
        <v>44907</v>
      </c>
      <c r="D1681">
        <v>1500</v>
      </c>
      <c r="E1681">
        <f t="shared" si="26"/>
        <v>2022</v>
      </c>
      <c r="F1681">
        <f>VLOOKUP(B1681,顧客データ!$A$2:$B$1048576,2,FALSE)</f>
        <v>2022</v>
      </c>
    </row>
    <row r="1682" spans="1:6">
      <c r="A1682" t="s">
        <v>2182</v>
      </c>
      <c r="B1682" t="s">
        <v>969</v>
      </c>
      <c r="C1682" s="1">
        <v>44908</v>
      </c>
      <c r="D1682">
        <v>1700</v>
      </c>
      <c r="E1682">
        <f t="shared" si="26"/>
        <v>2022</v>
      </c>
      <c r="F1682">
        <f>VLOOKUP(B1682,顧客データ!$A$2:$B$1048576,2,FALSE)</f>
        <v>2022</v>
      </c>
    </row>
    <row r="1683" spans="1:6">
      <c r="A1683" t="s">
        <v>2183</v>
      </c>
      <c r="B1683" t="s">
        <v>869</v>
      </c>
      <c r="C1683" s="1">
        <v>44908</v>
      </c>
      <c r="D1683">
        <v>1800</v>
      </c>
      <c r="E1683">
        <f t="shared" si="26"/>
        <v>2022</v>
      </c>
      <c r="F1683">
        <f>VLOOKUP(B1683,顧客データ!$A$2:$B$1048576,2,FALSE)</f>
        <v>2021</v>
      </c>
    </row>
    <row r="1684" spans="1:6">
      <c r="A1684" t="s">
        <v>2184</v>
      </c>
      <c r="B1684" t="s">
        <v>946</v>
      </c>
      <c r="C1684" s="1">
        <v>44909</v>
      </c>
      <c r="D1684">
        <v>1800</v>
      </c>
      <c r="E1684">
        <f t="shared" si="26"/>
        <v>2022</v>
      </c>
      <c r="F1684">
        <f>VLOOKUP(B1684,顧客データ!$A$2:$B$1048576,2,FALSE)</f>
        <v>2022</v>
      </c>
    </row>
    <row r="1685" spans="1:6">
      <c r="A1685" t="s">
        <v>2185</v>
      </c>
      <c r="B1685" t="s">
        <v>846</v>
      </c>
      <c r="C1685" s="1">
        <v>44909</v>
      </c>
      <c r="D1685">
        <v>1700</v>
      </c>
      <c r="E1685">
        <f t="shared" si="26"/>
        <v>2022</v>
      </c>
      <c r="F1685">
        <f>VLOOKUP(B1685,顧客データ!$A$2:$B$1048576,2,FALSE)</f>
        <v>2021</v>
      </c>
    </row>
    <row r="1686" spans="1:6">
      <c r="A1686" t="s">
        <v>2186</v>
      </c>
      <c r="B1686" t="s">
        <v>996</v>
      </c>
      <c r="C1686" s="1">
        <v>44910</v>
      </c>
      <c r="D1686">
        <v>1700</v>
      </c>
      <c r="E1686">
        <f t="shared" si="26"/>
        <v>2022</v>
      </c>
      <c r="F1686">
        <f>VLOOKUP(B1686,顧客データ!$A$2:$B$1048576,2,FALSE)</f>
        <v>2022</v>
      </c>
    </row>
    <row r="1687" spans="1:6">
      <c r="A1687" t="s">
        <v>2187</v>
      </c>
      <c r="B1687" t="s">
        <v>992</v>
      </c>
      <c r="C1687" s="1">
        <v>44911</v>
      </c>
      <c r="D1687">
        <v>1500</v>
      </c>
      <c r="E1687">
        <f t="shared" si="26"/>
        <v>2022</v>
      </c>
      <c r="F1687">
        <f>VLOOKUP(B1687,顧客データ!$A$2:$B$1048576,2,FALSE)</f>
        <v>2022</v>
      </c>
    </row>
    <row r="1688" spans="1:6">
      <c r="A1688" t="s">
        <v>2188</v>
      </c>
      <c r="B1688" t="s">
        <v>973</v>
      </c>
      <c r="C1688" s="1">
        <v>44911</v>
      </c>
      <c r="D1688">
        <v>1600</v>
      </c>
      <c r="E1688">
        <f t="shared" si="26"/>
        <v>2022</v>
      </c>
      <c r="F1688">
        <f>VLOOKUP(B1688,顧客データ!$A$2:$B$1048576,2,FALSE)</f>
        <v>2022</v>
      </c>
    </row>
    <row r="1689" spans="1:6">
      <c r="A1689" t="s">
        <v>2189</v>
      </c>
      <c r="B1689" t="s">
        <v>925</v>
      </c>
      <c r="C1689" s="1">
        <v>44913</v>
      </c>
      <c r="D1689">
        <v>1600</v>
      </c>
      <c r="E1689">
        <f t="shared" si="26"/>
        <v>2022</v>
      </c>
      <c r="F1689">
        <f>VLOOKUP(B1689,顧客データ!$A$2:$B$1048576,2,FALSE)</f>
        <v>2022</v>
      </c>
    </row>
    <row r="1690" spans="1:6">
      <c r="A1690" t="s">
        <v>2190</v>
      </c>
      <c r="B1690" t="s">
        <v>825</v>
      </c>
      <c r="C1690" s="1">
        <v>44913</v>
      </c>
      <c r="D1690">
        <v>1500</v>
      </c>
      <c r="E1690">
        <f t="shared" si="26"/>
        <v>2022</v>
      </c>
      <c r="F1690">
        <f>VLOOKUP(B1690,顧客データ!$A$2:$B$1048576,2,FALSE)</f>
        <v>2021</v>
      </c>
    </row>
    <row r="1691" spans="1:6">
      <c r="A1691" t="s">
        <v>2191</v>
      </c>
      <c r="B1691" t="s">
        <v>725</v>
      </c>
      <c r="C1691" s="1">
        <v>44913</v>
      </c>
      <c r="D1691">
        <v>1600</v>
      </c>
      <c r="E1691">
        <f t="shared" si="26"/>
        <v>2022</v>
      </c>
      <c r="F1691">
        <f>VLOOKUP(B1691,顧客データ!$A$2:$B$1048576,2,FALSE)</f>
        <v>2020</v>
      </c>
    </row>
    <row r="1692" spans="1:6">
      <c r="A1692" t="s">
        <v>2192</v>
      </c>
      <c r="B1692" t="s">
        <v>999</v>
      </c>
      <c r="C1692" s="1">
        <v>44914</v>
      </c>
      <c r="D1692">
        <v>1600</v>
      </c>
      <c r="E1692">
        <f t="shared" si="26"/>
        <v>2022</v>
      </c>
      <c r="F1692">
        <f>VLOOKUP(B1692,顧客データ!$A$2:$B$1048576,2,FALSE)</f>
        <v>2022</v>
      </c>
    </row>
    <row r="1693" spans="1:6">
      <c r="A1693" t="s">
        <v>2193</v>
      </c>
      <c r="B1693" t="s">
        <v>945</v>
      </c>
      <c r="C1693" s="1">
        <v>44914</v>
      </c>
      <c r="D1693">
        <v>1500</v>
      </c>
      <c r="E1693">
        <f t="shared" si="26"/>
        <v>2022</v>
      </c>
      <c r="F1693">
        <f>VLOOKUP(B1693,顧客データ!$A$2:$B$1048576,2,FALSE)</f>
        <v>2022</v>
      </c>
    </row>
    <row r="1694" spans="1:6">
      <c r="A1694" t="s">
        <v>2194</v>
      </c>
      <c r="B1694" t="s">
        <v>845</v>
      </c>
      <c r="C1694" s="1">
        <v>44914</v>
      </c>
      <c r="D1694">
        <v>1500</v>
      </c>
      <c r="E1694">
        <f t="shared" si="26"/>
        <v>2022</v>
      </c>
      <c r="F1694">
        <f>VLOOKUP(B1694,顧客データ!$A$2:$B$1048576,2,FALSE)</f>
        <v>2021</v>
      </c>
    </row>
    <row r="1695" spans="1:6">
      <c r="A1695" t="s">
        <v>2195</v>
      </c>
      <c r="B1695" t="s">
        <v>645</v>
      </c>
      <c r="C1695" s="1">
        <v>44914</v>
      </c>
      <c r="D1695">
        <v>1500</v>
      </c>
      <c r="E1695">
        <f t="shared" si="26"/>
        <v>2022</v>
      </c>
      <c r="F1695">
        <f>VLOOKUP(B1695,顧客データ!$A$2:$B$1048576,2,FALSE)</f>
        <v>2019</v>
      </c>
    </row>
    <row r="1696" spans="1:6">
      <c r="A1696" t="s">
        <v>2196</v>
      </c>
      <c r="B1696" t="s">
        <v>545</v>
      </c>
      <c r="C1696" s="1">
        <v>44914</v>
      </c>
      <c r="D1696">
        <v>1600</v>
      </c>
      <c r="E1696">
        <f t="shared" si="26"/>
        <v>2022</v>
      </c>
      <c r="F1696">
        <f>VLOOKUP(B1696,顧客データ!$A$2:$B$1048576,2,FALSE)</f>
        <v>2018</v>
      </c>
    </row>
    <row r="1697" spans="1:6">
      <c r="A1697" t="s">
        <v>2197</v>
      </c>
      <c r="B1697" t="s">
        <v>964</v>
      </c>
      <c r="C1697" s="1">
        <v>44914</v>
      </c>
      <c r="D1697">
        <v>1600</v>
      </c>
      <c r="E1697">
        <f t="shared" si="26"/>
        <v>2022</v>
      </c>
      <c r="F1697">
        <f>VLOOKUP(B1697,顧客データ!$A$2:$B$1048576,2,FALSE)</f>
        <v>2022</v>
      </c>
    </row>
    <row r="1698" spans="1:6">
      <c r="A1698" t="s">
        <v>2198</v>
      </c>
      <c r="B1698" t="s">
        <v>899</v>
      </c>
      <c r="C1698" s="1">
        <v>44914</v>
      </c>
      <c r="D1698">
        <v>1800</v>
      </c>
      <c r="E1698">
        <f t="shared" si="26"/>
        <v>2022</v>
      </c>
      <c r="F1698">
        <f>VLOOKUP(B1698,顧客データ!$A$2:$B$1048576,2,FALSE)</f>
        <v>2021</v>
      </c>
    </row>
    <row r="1699" spans="1:6">
      <c r="A1699" t="s">
        <v>2199</v>
      </c>
      <c r="B1699" t="s">
        <v>799</v>
      </c>
      <c r="C1699" s="1">
        <v>44914</v>
      </c>
      <c r="D1699">
        <v>1700</v>
      </c>
      <c r="E1699">
        <f t="shared" si="26"/>
        <v>2022</v>
      </c>
      <c r="F1699">
        <f>VLOOKUP(B1699,顧客データ!$A$2:$B$1048576,2,FALSE)</f>
        <v>2020</v>
      </c>
    </row>
    <row r="1700" spans="1:6">
      <c r="A1700" t="s">
        <v>2200</v>
      </c>
      <c r="B1700" t="s">
        <v>699</v>
      </c>
      <c r="C1700" s="1">
        <v>44914</v>
      </c>
      <c r="D1700">
        <v>1500</v>
      </c>
      <c r="E1700">
        <f t="shared" si="26"/>
        <v>2022</v>
      </c>
      <c r="F1700">
        <f>VLOOKUP(B1700,顧客データ!$A$2:$B$1048576,2,FALSE)</f>
        <v>2019</v>
      </c>
    </row>
    <row r="1701" spans="1:6">
      <c r="A1701" t="s">
        <v>2201</v>
      </c>
      <c r="B1701" t="s">
        <v>919</v>
      </c>
      <c r="C1701" s="1">
        <v>44916</v>
      </c>
      <c r="D1701">
        <v>1500</v>
      </c>
      <c r="E1701">
        <f t="shared" si="26"/>
        <v>2022</v>
      </c>
      <c r="F1701">
        <f>VLOOKUP(B1701,顧客データ!$A$2:$B$1048576,2,FALSE)</f>
        <v>2022</v>
      </c>
    </row>
    <row r="1702" spans="1:6">
      <c r="A1702" t="s">
        <v>2202</v>
      </c>
      <c r="B1702" t="s">
        <v>819</v>
      </c>
      <c r="C1702" s="1">
        <v>44916</v>
      </c>
      <c r="D1702">
        <v>1500</v>
      </c>
      <c r="E1702">
        <f t="shared" si="26"/>
        <v>2022</v>
      </c>
      <c r="F1702">
        <f>VLOOKUP(B1702,顧客データ!$A$2:$B$1048576,2,FALSE)</f>
        <v>2021</v>
      </c>
    </row>
    <row r="1703" spans="1:6">
      <c r="A1703" t="s">
        <v>2203</v>
      </c>
      <c r="B1703" t="s">
        <v>967</v>
      </c>
      <c r="C1703" s="1">
        <v>44917</v>
      </c>
      <c r="D1703">
        <v>1500</v>
      </c>
      <c r="E1703">
        <f t="shared" si="26"/>
        <v>2022</v>
      </c>
      <c r="F1703">
        <f>VLOOKUP(B1703,顧客データ!$A$2:$B$1048576,2,FALSE)</f>
        <v>2022</v>
      </c>
    </row>
    <row r="1704" spans="1:6">
      <c r="A1704" t="s">
        <v>2204</v>
      </c>
      <c r="B1704" t="s">
        <v>998</v>
      </c>
      <c r="C1704" s="1">
        <v>44920</v>
      </c>
      <c r="D1704">
        <v>1600</v>
      </c>
      <c r="E1704">
        <f t="shared" si="26"/>
        <v>2022</v>
      </c>
      <c r="F1704">
        <f>VLOOKUP(B1704,顧客データ!$A$2:$B$1048576,2,FALSE)</f>
        <v>2022</v>
      </c>
    </row>
    <row r="1705" spans="1:6">
      <c r="A1705" t="s">
        <v>2205</v>
      </c>
      <c r="B1705" t="s">
        <v>898</v>
      </c>
      <c r="C1705" s="1">
        <v>44920</v>
      </c>
      <c r="D1705">
        <v>1700</v>
      </c>
      <c r="E1705">
        <f t="shared" si="26"/>
        <v>2022</v>
      </c>
      <c r="F1705">
        <f>VLOOKUP(B1705,顧客データ!$A$2:$B$1048576,2,FALSE)</f>
        <v>2021</v>
      </c>
    </row>
    <row r="1706" spans="1:6">
      <c r="A1706" t="s">
        <v>2206</v>
      </c>
      <c r="B1706" t="s">
        <v>798</v>
      </c>
      <c r="C1706" s="1">
        <v>44920</v>
      </c>
      <c r="D1706">
        <v>1800</v>
      </c>
      <c r="E1706">
        <f t="shared" si="26"/>
        <v>2022</v>
      </c>
      <c r="F1706">
        <f>VLOOKUP(B1706,顧客データ!$A$2:$B$1048576,2,FALSE)</f>
        <v>2020</v>
      </c>
    </row>
    <row r="1707" spans="1:6">
      <c r="A1707" t="s">
        <v>2207</v>
      </c>
      <c r="B1707" t="s">
        <v>698</v>
      </c>
      <c r="C1707" s="1">
        <v>44920</v>
      </c>
      <c r="D1707">
        <v>1800</v>
      </c>
      <c r="E1707">
        <f t="shared" si="26"/>
        <v>2022</v>
      </c>
      <c r="F1707">
        <f>VLOOKUP(B1707,顧客データ!$A$2:$B$1048576,2,FALSE)</f>
        <v>2019</v>
      </c>
    </row>
    <row r="1708" spans="1:6">
      <c r="A1708" t="s">
        <v>2208</v>
      </c>
      <c r="B1708" t="s">
        <v>598</v>
      </c>
      <c r="C1708" s="1">
        <v>44920</v>
      </c>
      <c r="D1708">
        <v>1600</v>
      </c>
      <c r="E1708">
        <f t="shared" si="26"/>
        <v>2022</v>
      </c>
      <c r="F1708">
        <f>VLOOKUP(B1708,顧客データ!$A$2:$B$1048576,2,FALSE)</f>
        <v>2018</v>
      </c>
    </row>
    <row r="1709" spans="1:6">
      <c r="A1709" t="s">
        <v>2209</v>
      </c>
      <c r="B1709" t="s">
        <v>970</v>
      </c>
      <c r="C1709" s="1">
        <v>44922</v>
      </c>
      <c r="D1709">
        <v>1600</v>
      </c>
      <c r="E1709">
        <f t="shared" si="26"/>
        <v>2022</v>
      </c>
      <c r="F1709">
        <f>VLOOKUP(B1709,顧客データ!$A$2:$B$1048576,2,FALSE)</f>
        <v>2022</v>
      </c>
    </row>
    <row r="1710" spans="1:6">
      <c r="A1710" t="s">
        <v>2210</v>
      </c>
      <c r="B1710" t="s">
        <v>870</v>
      </c>
      <c r="C1710" s="1">
        <v>44922</v>
      </c>
      <c r="D1710">
        <v>1800</v>
      </c>
      <c r="E1710">
        <f t="shared" si="26"/>
        <v>2022</v>
      </c>
      <c r="F1710">
        <f>VLOOKUP(B1710,顧客データ!$A$2:$B$1048576,2,FALSE)</f>
        <v>2021</v>
      </c>
    </row>
    <row r="1711" spans="1:6">
      <c r="A1711" t="s">
        <v>2211</v>
      </c>
      <c r="B1711" t="s">
        <v>770</v>
      </c>
      <c r="C1711" s="1">
        <v>44922</v>
      </c>
      <c r="D1711">
        <v>1700</v>
      </c>
      <c r="E1711">
        <f t="shared" si="26"/>
        <v>2022</v>
      </c>
      <c r="F1711">
        <f>VLOOKUP(B1711,顧客データ!$A$2:$B$1048576,2,FALSE)</f>
        <v>2020</v>
      </c>
    </row>
    <row r="1712" spans="1:6">
      <c r="A1712" t="s">
        <v>2212</v>
      </c>
      <c r="B1712" t="s">
        <v>670</v>
      </c>
      <c r="C1712" s="1">
        <v>44922</v>
      </c>
      <c r="D1712">
        <v>1700</v>
      </c>
      <c r="E1712">
        <f t="shared" si="26"/>
        <v>2022</v>
      </c>
      <c r="F1712">
        <f>VLOOKUP(B1712,顧客データ!$A$2:$B$1048576,2,FALSE)</f>
        <v>2019</v>
      </c>
    </row>
    <row r="1713" spans="1:6">
      <c r="A1713" t="s">
        <v>2213</v>
      </c>
      <c r="B1713" t="s">
        <v>538</v>
      </c>
      <c r="C1713" s="1">
        <v>45224</v>
      </c>
      <c r="D1713">
        <v>1600</v>
      </c>
      <c r="E1713">
        <f t="shared" si="26"/>
        <v>2023</v>
      </c>
      <c r="F1713">
        <f>VLOOKUP(B1713,顧客データ!$A$2:$B$1048576,2,FALSE)</f>
        <v>2018</v>
      </c>
    </row>
  </sheetData>
  <phoneticPr fontId="1"/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階段図</vt:lpstr>
      <vt:lpstr>顧客データ</vt:lpstr>
      <vt:lpstr>購買データ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 庸一</dc:creator>
  <cp:lastModifiedBy>櫻井 啓介</cp:lastModifiedBy>
  <dcterms:created xsi:type="dcterms:W3CDTF">2019-11-15T01:23:42Z</dcterms:created>
  <dcterms:modified xsi:type="dcterms:W3CDTF">2020-09-01T15:07:08Z</dcterms:modified>
</cp:coreProperties>
</file>